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300" windowWidth="18795" windowHeight="12015" tabRatio="171"/>
  </bookViews>
  <sheets>
    <sheet name="2012 Demand" sheetId="2" r:id="rId1"/>
  </sheets>
  <definedNames>
    <definedName name="_xlnm.Print_Area" localSheetId="0">'2012 Demand'!$A$1:$I$16</definedName>
  </definedNames>
  <calcPr calcId="125725"/>
</workbook>
</file>

<file path=xl/calcChain.xml><?xml version="1.0" encoding="utf-8"?>
<calcChain xmlns="http://schemas.openxmlformats.org/spreadsheetml/2006/main">
  <c r="B15" i="2"/>
  <c r="B14"/>
  <c r="B13"/>
  <c r="B12"/>
  <c r="B11"/>
  <c r="B10"/>
  <c r="B9"/>
  <c r="B8"/>
  <c r="B7"/>
  <c r="B6"/>
  <c r="B5"/>
  <c r="B4"/>
  <c r="AX387"/>
  <c r="AW387"/>
  <c r="AV387"/>
  <c r="AU387"/>
  <c r="AT387"/>
  <c r="AS387"/>
  <c r="AR387"/>
  <c r="AQ387"/>
  <c r="AP387"/>
  <c r="AO387"/>
  <c r="AN387"/>
  <c r="AM387"/>
  <c r="AL387"/>
  <c r="AK387"/>
  <c r="AJ387"/>
  <c r="AI387"/>
  <c r="AH387"/>
  <c r="AG387"/>
  <c r="AF387"/>
  <c r="AE387"/>
  <c r="AD387"/>
  <c r="AC387"/>
  <c r="AB387"/>
  <c r="AA387"/>
  <c r="Z387"/>
  <c r="Y387"/>
  <c r="X387"/>
  <c r="W387"/>
  <c r="V387"/>
  <c r="U387"/>
  <c r="T387"/>
  <c r="S387"/>
  <c r="R387"/>
  <c r="Q387"/>
  <c r="P387"/>
  <c r="O387"/>
  <c r="N387"/>
  <c r="M387"/>
  <c r="L387"/>
  <c r="K387"/>
  <c r="J387"/>
  <c r="I387"/>
  <c r="H387"/>
  <c r="G387"/>
  <c r="F387"/>
  <c r="E387"/>
  <c r="D387"/>
  <c r="C387"/>
  <c r="AX386"/>
  <c r="AW386"/>
  <c r="AV386"/>
  <c r="AU386"/>
  <c r="AT386"/>
  <c r="AS386"/>
  <c r="AR386"/>
  <c r="AQ386"/>
  <c r="AP386"/>
  <c r="AO386"/>
  <c r="AN386"/>
  <c r="AM386"/>
  <c r="AL386"/>
  <c r="AK386"/>
  <c r="AJ386"/>
  <c r="AI386"/>
  <c r="AH386"/>
  <c r="AG386"/>
  <c r="AF386"/>
  <c r="AE386"/>
  <c r="AD386"/>
  <c r="AC386"/>
  <c r="AB386"/>
  <c r="AA386"/>
  <c r="Z386"/>
  <c r="Y386"/>
  <c r="X386"/>
  <c r="W386"/>
  <c r="V386"/>
  <c r="U386"/>
  <c r="T386"/>
  <c r="S386"/>
  <c r="R386"/>
  <c r="Q386"/>
  <c r="P386"/>
  <c r="O386"/>
  <c r="N386"/>
  <c r="M386"/>
  <c r="L386"/>
  <c r="K386"/>
  <c r="J386"/>
  <c r="I386"/>
  <c r="H386"/>
  <c r="G386"/>
  <c r="F386"/>
  <c r="E386"/>
  <c r="D386"/>
  <c r="C386"/>
  <c r="BA384"/>
  <c r="AZ384"/>
  <c r="A384"/>
  <c r="BA383"/>
  <c r="AZ383"/>
  <c r="A383"/>
  <c r="BA382"/>
  <c r="AZ382"/>
  <c r="A382"/>
  <c r="BA381"/>
  <c r="AZ381"/>
  <c r="A381"/>
  <c r="BA380"/>
  <c r="AZ380"/>
  <c r="A380"/>
  <c r="BA379"/>
  <c r="AZ379"/>
  <c r="A379"/>
  <c r="BA378"/>
  <c r="AZ378"/>
  <c r="A378"/>
  <c r="BA377"/>
  <c r="AZ377"/>
  <c r="A377"/>
  <c r="BA376"/>
  <c r="AZ376"/>
  <c r="A376"/>
  <c r="BA375"/>
  <c r="AZ375"/>
  <c r="A375"/>
  <c r="BA374"/>
  <c r="AZ374"/>
  <c r="A374"/>
  <c r="BA373"/>
  <c r="AZ373"/>
  <c r="A373"/>
  <c r="BA372"/>
  <c r="AZ372"/>
  <c r="A372"/>
  <c r="BA371"/>
  <c r="AZ371"/>
  <c r="A371"/>
  <c r="BA370"/>
  <c r="AZ370"/>
  <c r="A370"/>
  <c r="BA369"/>
  <c r="AZ369"/>
  <c r="A369"/>
  <c r="BA368"/>
  <c r="AZ368"/>
  <c r="A368"/>
  <c r="BA367"/>
  <c r="AZ367"/>
  <c r="A367"/>
  <c r="BA366"/>
  <c r="AZ366"/>
  <c r="A366"/>
  <c r="BA365"/>
  <c r="AZ365"/>
  <c r="A365"/>
  <c r="BA364"/>
  <c r="AZ364"/>
  <c r="A364"/>
  <c r="BA363"/>
  <c r="AZ363"/>
  <c r="A363"/>
  <c r="BA362"/>
  <c r="AZ362"/>
  <c r="A362"/>
  <c r="BA361"/>
  <c r="AZ361"/>
  <c r="A361"/>
  <c r="BA360"/>
  <c r="AZ360"/>
  <c r="A360"/>
  <c r="BA359"/>
  <c r="AZ359"/>
  <c r="A359"/>
  <c r="BA358"/>
  <c r="AZ358"/>
  <c r="A358"/>
  <c r="BA357"/>
  <c r="AZ357"/>
  <c r="A357"/>
  <c r="BA356"/>
  <c r="AZ356"/>
  <c r="A356"/>
  <c r="BA355"/>
  <c r="AZ355"/>
  <c r="A355"/>
  <c r="BA354"/>
  <c r="AZ354"/>
  <c r="A354"/>
  <c r="BA353"/>
  <c r="AZ353"/>
  <c r="A353"/>
  <c r="BA352"/>
  <c r="AZ352"/>
  <c r="A352"/>
  <c r="BA351"/>
  <c r="AZ351"/>
  <c r="A351"/>
  <c r="BA350"/>
  <c r="AZ350"/>
  <c r="A350"/>
  <c r="BA349"/>
  <c r="AZ349"/>
  <c r="A349"/>
  <c r="BA348"/>
  <c r="AZ348"/>
  <c r="A348"/>
  <c r="BA347"/>
  <c r="AZ347"/>
  <c r="A347"/>
  <c r="BA346"/>
  <c r="AZ346"/>
  <c r="A346"/>
  <c r="BA345"/>
  <c r="AZ345"/>
  <c r="A345"/>
  <c r="BA344"/>
  <c r="AZ344"/>
  <c r="A344"/>
  <c r="BA343"/>
  <c r="AZ343"/>
  <c r="A343"/>
  <c r="BA342"/>
  <c r="AZ342"/>
  <c r="A342"/>
  <c r="BA341"/>
  <c r="AZ341"/>
  <c r="A341"/>
  <c r="BA340"/>
  <c r="AZ340"/>
  <c r="A340"/>
  <c r="BA339"/>
  <c r="AZ339"/>
  <c r="A339"/>
  <c r="BA338"/>
  <c r="AZ338"/>
  <c r="A338"/>
  <c r="BA337"/>
  <c r="AZ337"/>
  <c r="A337"/>
  <c r="BA336"/>
  <c r="AZ336"/>
  <c r="A336"/>
  <c r="BA335"/>
  <c r="AZ335"/>
  <c r="A335"/>
  <c r="BA334"/>
  <c r="AZ334"/>
  <c r="A334"/>
  <c r="BA333"/>
  <c r="AZ333"/>
  <c r="A333"/>
  <c r="BA332"/>
  <c r="AZ332"/>
  <c r="A332"/>
  <c r="BA331"/>
  <c r="AZ331"/>
  <c r="A331"/>
  <c r="BA330"/>
  <c r="AZ330"/>
  <c r="A330"/>
  <c r="BA329"/>
  <c r="AZ329"/>
  <c r="A329"/>
  <c r="BA328"/>
  <c r="AZ328"/>
  <c r="A328"/>
  <c r="BA327"/>
  <c r="AZ327"/>
  <c r="A327"/>
  <c r="BA326"/>
  <c r="AZ326"/>
  <c r="A326"/>
  <c r="BA325"/>
  <c r="AZ325"/>
  <c r="A325"/>
  <c r="BA324"/>
  <c r="AZ324"/>
  <c r="A324"/>
  <c r="BA323"/>
  <c r="AZ323"/>
  <c r="A323"/>
  <c r="BA322"/>
  <c r="AZ322"/>
  <c r="A322"/>
  <c r="BA321"/>
  <c r="AZ321"/>
  <c r="A321"/>
  <c r="BA320"/>
  <c r="AZ320"/>
  <c r="A320"/>
  <c r="BA319"/>
  <c r="AZ319"/>
  <c r="A319"/>
  <c r="BA318"/>
  <c r="AZ318"/>
  <c r="A318"/>
  <c r="BA317"/>
  <c r="AZ317"/>
  <c r="A317"/>
  <c r="BA316"/>
  <c r="AZ316"/>
  <c r="A316"/>
  <c r="BA315"/>
  <c r="AZ315"/>
  <c r="A315"/>
  <c r="BA314"/>
  <c r="AZ314"/>
  <c r="A314"/>
  <c r="BA313"/>
  <c r="AZ313"/>
  <c r="A313"/>
  <c r="BA312"/>
  <c r="AZ312"/>
  <c r="A312"/>
  <c r="BA311"/>
  <c r="AZ311"/>
  <c r="A311"/>
  <c r="BA310"/>
  <c r="AZ310"/>
  <c r="A310"/>
  <c r="BA309"/>
  <c r="AZ309"/>
  <c r="A309"/>
  <c r="BA308"/>
  <c r="AZ308"/>
  <c r="A308"/>
  <c r="BA307"/>
  <c r="AZ307"/>
  <c r="A307"/>
  <c r="BA306"/>
  <c r="AZ306"/>
  <c r="A306"/>
  <c r="BA305"/>
  <c r="AZ305"/>
  <c r="A305"/>
  <c r="BA304"/>
  <c r="AZ304"/>
  <c r="A304"/>
  <c r="BA303"/>
  <c r="AZ303"/>
  <c r="A303"/>
  <c r="BA302"/>
  <c r="AZ302"/>
  <c r="A302"/>
  <c r="BA301"/>
  <c r="AZ301"/>
  <c r="A301"/>
  <c r="BA300"/>
  <c r="AZ300"/>
  <c r="A300"/>
  <c r="BA299"/>
  <c r="AZ299"/>
  <c r="A299"/>
  <c r="BA298"/>
  <c r="AZ298"/>
  <c r="A298"/>
  <c r="BA297"/>
  <c r="AZ297"/>
  <c r="A297"/>
  <c r="BA296"/>
  <c r="AZ296"/>
  <c r="A296"/>
  <c r="BA295"/>
  <c r="AZ295"/>
  <c r="A295"/>
  <c r="BA294"/>
  <c r="AZ294"/>
  <c r="A294"/>
  <c r="BA293"/>
  <c r="AZ293"/>
  <c r="A293"/>
  <c r="BA292"/>
  <c r="AZ292"/>
  <c r="A292"/>
  <c r="BA291"/>
  <c r="AZ291"/>
  <c r="A291"/>
  <c r="BA290"/>
  <c r="AZ290"/>
  <c r="A290"/>
  <c r="BA289"/>
  <c r="AZ289"/>
  <c r="A289"/>
  <c r="BA288"/>
  <c r="AZ288"/>
  <c r="A288"/>
  <c r="BA287"/>
  <c r="AZ287"/>
  <c r="A287"/>
  <c r="BA286"/>
  <c r="AZ286"/>
  <c r="A286"/>
  <c r="BA285"/>
  <c r="AZ285"/>
  <c r="A285"/>
  <c r="BA284"/>
  <c r="AZ284"/>
  <c r="A284"/>
  <c r="BA283"/>
  <c r="AZ283"/>
  <c r="A283"/>
  <c r="BA282"/>
  <c r="AZ282"/>
  <c r="A282"/>
  <c r="BA281"/>
  <c r="AZ281"/>
  <c r="A281"/>
  <c r="BA280"/>
  <c r="AZ280"/>
  <c r="A280"/>
  <c r="BA279"/>
  <c r="AZ279"/>
  <c r="A279"/>
  <c r="BA278"/>
  <c r="AZ278"/>
  <c r="A278"/>
  <c r="BA277"/>
  <c r="AZ277"/>
  <c r="A277"/>
  <c r="BA276"/>
  <c r="AZ276"/>
  <c r="A276"/>
  <c r="BA275"/>
  <c r="AZ275"/>
  <c r="A275"/>
  <c r="BA274"/>
  <c r="AZ274"/>
  <c r="A274"/>
  <c r="BA273"/>
  <c r="AZ273"/>
  <c r="A273"/>
  <c r="BA272"/>
  <c r="AZ272"/>
  <c r="A272"/>
  <c r="BA271"/>
  <c r="AZ271"/>
  <c r="A271"/>
  <c r="BA270"/>
  <c r="AZ270"/>
  <c r="A270"/>
  <c r="BA269"/>
  <c r="AZ269"/>
  <c r="A269"/>
  <c r="BA268"/>
  <c r="AZ268"/>
  <c r="A268"/>
  <c r="BA267"/>
  <c r="AZ267"/>
  <c r="A267"/>
  <c r="BA266"/>
  <c r="AZ266"/>
  <c r="A266"/>
  <c r="BA265"/>
  <c r="AZ265"/>
  <c r="A265"/>
  <c r="BA264"/>
  <c r="AZ264"/>
  <c r="A264"/>
  <c r="BA263"/>
  <c r="AZ263"/>
  <c r="A263"/>
  <c r="BA262"/>
  <c r="AZ262"/>
  <c r="A262"/>
  <c r="BA261"/>
  <c r="AZ261"/>
  <c r="A261"/>
  <c r="BA260"/>
  <c r="AZ260"/>
  <c r="A260"/>
  <c r="BA259"/>
  <c r="AZ259"/>
  <c r="A259"/>
  <c r="BA258"/>
  <c r="AZ258"/>
  <c r="A258"/>
  <c r="BA257"/>
  <c r="AZ257"/>
  <c r="A257"/>
  <c r="BA256"/>
  <c r="AZ256"/>
  <c r="A256"/>
  <c r="BA255"/>
  <c r="AZ255"/>
  <c r="A255"/>
  <c r="BA254"/>
  <c r="AZ254"/>
  <c r="A254"/>
  <c r="BA253"/>
  <c r="AZ253"/>
  <c r="A253"/>
  <c r="BA252"/>
  <c r="AZ252"/>
  <c r="A252"/>
  <c r="BA251"/>
  <c r="AZ251"/>
  <c r="A251"/>
  <c r="BA250"/>
  <c r="AZ250"/>
  <c r="A250"/>
  <c r="BA249"/>
  <c r="AZ249"/>
  <c r="A249"/>
  <c r="BA248"/>
  <c r="AZ248"/>
  <c r="A248"/>
  <c r="BA247"/>
  <c r="AZ247"/>
  <c r="A247"/>
  <c r="BA246"/>
  <c r="AZ246"/>
  <c r="A246"/>
  <c r="BA245"/>
  <c r="AZ245"/>
  <c r="A245"/>
  <c r="BA244"/>
  <c r="AZ244"/>
  <c r="A244"/>
  <c r="BA243"/>
  <c r="AZ243"/>
  <c r="A243"/>
  <c r="BA242"/>
  <c r="AZ242"/>
  <c r="A242"/>
  <c r="BA241"/>
  <c r="AZ241"/>
  <c r="A241"/>
  <c r="BA240"/>
  <c r="AZ240"/>
  <c r="A240"/>
  <c r="BA239"/>
  <c r="AZ239"/>
  <c r="A239"/>
  <c r="BA238"/>
  <c r="AZ238"/>
  <c r="A238"/>
  <c r="BA237"/>
  <c r="AZ237"/>
  <c r="A237"/>
  <c r="BA236"/>
  <c r="AZ236"/>
  <c r="A236"/>
  <c r="BA235"/>
  <c r="AZ235"/>
  <c r="A235"/>
  <c r="BA234"/>
  <c r="AZ234"/>
  <c r="A234"/>
  <c r="BA233"/>
  <c r="AZ233"/>
  <c r="A233"/>
  <c r="BA232"/>
  <c r="AZ232"/>
  <c r="A232"/>
  <c r="BA231"/>
  <c r="AZ231"/>
  <c r="A231"/>
  <c r="BA230"/>
  <c r="AZ230"/>
  <c r="A230"/>
  <c r="BA229"/>
  <c r="AZ229"/>
  <c r="A229"/>
  <c r="BA228"/>
  <c r="AZ228"/>
  <c r="A228"/>
  <c r="BA227"/>
  <c r="AZ227"/>
  <c r="A227"/>
  <c r="BA226"/>
  <c r="AZ226"/>
  <c r="A226"/>
  <c r="BA225"/>
  <c r="AZ225"/>
  <c r="A225"/>
  <c r="BA224"/>
  <c r="AZ224"/>
  <c r="A224"/>
  <c r="BA223"/>
  <c r="AZ223"/>
  <c r="A223"/>
  <c r="BA222"/>
  <c r="AZ222"/>
  <c r="A222"/>
  <c r="BA221"/>
  <c r="AZ221"/>
  <c r="A221"/>
  <c r="BA220"/>
  <c r="AZ220"/>
  <c r="A220"/>
  <c r="BA219"/>
  <c r="AZ219"/>
  <c r="A219"/>
  <c r="BA218"/>
  <c r="AZ218"/>
  <c r="A218"/>
  <c r="BA217"/>
  <c r="AZ217"/>
  <c r="A217"/>
  <c r="BA216"/>
  <c r="AZ216"/>
  <c r="A216"/>
  <c r="BA215"/>
  <c r="AZ215"/>
  <c r="A215"/>
  <c r="BA214"/>
  <c r="AZ214"/>
  <c r="A214"/>
  <c r="BA213"/>
  <c r="AZ213"/>
  <c r="A213"/>
  <c r="BA212"/>
  <c r="AZ212"/>
  <c r="A212"/>
  <c r="BA211"/>
  <c r="AZ211"/>
  <c r="A211"/>
  <c r="BA210"/>
  <c r="AZ210"/>
  <c r="A210"/>
  <c r="BA209"/>
  <c r="AZ209"/>
  <c r="A209"/>
  <c r="BA208"/>
  <c r="AZ208"/>
  <c r="A208"/>
  <c r="BA207"/>
  <c r="AZ207"/>
  <c r="A207"/>
  <c r="BA206"/>
  <c r="AZ206"/>
  <c r="A206"/>
  <c r="BA205"/>
  <c r="AZ205"/>
  <c r="A205"/>
  <c r="BA204"/>
  <c r="AZ204"/>
  <c r="A204"/>
  <c r="BA203"/>
  <c r="AZ203"/>
  <c r="A203"/>
  <c r="BA202"/>
  <c r="AZ202"/>
  <c r="A202"/>
  <c r="BA201"/>
  <c r="AZ201"/>
  <c r="A201"/>
  <c r="BA200"/>
  <c r="AZ200"/>
  <c r="A200"/>
  <c r="BA199"/>
  <c r="AZ199"/>
  <c r="A199"/>
  <c r="BA198"/>
  <c r="AZ198"/>
  <c r="A198"/>
  <c r="BA197"/>
  <c r="AZ197"/>
  <c r="A197"/>
  <c r="BA196"/>
  <c r="AZ196"/>
  <c r="A196"/>
  <c r="BA195"/>
  <c r="AZ195"/>
  <c r="A195"/>
  <c r="BA194"/>
  <c r="AZ194"/>
  <c r="A194"/>
  <c r="BA193"/>
  <c r="AZ193"/>
  <c r="A193"/>
  <c r="BA192"/>
  <c r="AZ192"/>
  <c r="A192"/>
  <c r="BA191"/>
  <c r="AZ191"/>
  <c r="A191"/>
  <c r="BA190"/>
  <c r="AZ190"/>
  <c r="A190"/>
  <c r="BA189"/>
  <c r="AZ189"/>
  <c r="A189"/>
  <c r="BA188"/>
  <c r="AZ188"/>
  <c r="A188"/>
  <c r="BA187"/>
  <c r="AZ187"/>
  <c r="A187"/>
  <c r="BA186"/>
  <c r="AZ186"/>
  <c r="A186"/>
  <c r="BA185"/>
  <c r="AZ185"/>
  <c r="A185"/>
  <c r="BA184"/>
  <c r="AZ184"/>
  <c r="A184"/>
  <c r="BA183"/>
  <c r="AZ183"/>
  <c r="A183"/>
  <c r="BA182"/>
  <c r="AZ182"/>
  <c r="A182"/>
  <c r="BA181"/>
  <c r="AZ181"/>
  <c r="A181"/>
  <c r="BA180"/>
  <c r="AZ180"/>
  <c r="A180"/>
  <c r="BA179"/>
  <c r="AZ179"/>
  <c r="A179"/>
  <c r="BA178"/>
  <c r="AZ178"/>
  <c r="A178"/>
  <c r="BA177"/>
  <c r="AZ177"/>
  <c r="A177"/>
  <c r="BA176"/>
  <c r="AZ176"/>
  <c r="A176"/>
  <c r="BA175"/>
  <c r="AZ175"/>
  <c r="A175"/>
  <c r="BA174"/>
  <c r="AZ174"/>
  <c r="A174"/>
  <c r="BA173"/>
  <c r="AZ173"/>
  <c r="A173"/>
  <c r="BA172"/>
  <c r="AZ172"/>
  <c r="A172"/>
  <c r="BA171"/>
  <c r="AZ171"/>
  <c r="A171"/>
  <c r="BA170"/>
  <c r="AZ170"/>
  <c r="A170"/>
  <c r="BA169"/>
  <c r="AZ169"/>
  <c r="A169"/>
  <c r="BA168"/>
  <c r="AZ168"/>
  <c r="A168"/>
  <c r="BA167"/>
  <c r="AZ167"/>
  <c r="A167"/>
  <c r="BA166"/>
  <c r="AZ166"/>
  <c r="A166"/>
  <c r="BA165"/>
  <c r="AZ165"/>
  <c r="A165"/>
  <c r="BA164"/>
  <c r="AZ164"/>
  <c r="A164"/>
  <c r="BA163"/>
  <c r="AZ163"/>
  <c r="A163"/>
  <c r="BA162"/>
  <c r="AZ162"/>
  <c r="A162"/>
  <c r="BA161"/>
  <c r="AZ161"/>
  <c r="A161"/>
  <c r="BA160"/>
  <c r="AZ160"/>
  <c r="A160"/>
  <c r="BA159"/>
  <c r="AZ159"/>
  <c r="A159"/>
  <c r="BA158"/>
  <c r="AZ158"/>
  <c r="A158"/>
  <c r="BA157"/>
  <c r="AZ157"/>
  <c r="A157"/>
  <c r="BA156"/>
  <c r="AZ156"/>
  <c r="A156"/>
  <c r="BA155"/>
  <c r="AZ155"/>
  <c r="A155"/>
  <c r="BA154"/>
  <c r="AZ154"/>
  <c r="A154"/>
  <c r="BA153"/>
  <c r="AZ153"/>
  <c r="A153"/>
  <c r="BA152"/>
  <c r="AZ152"/>
  <c r="A152"/>
  <c r="BA151"/>
  <c r="AZ151"/>
  <c r="A151"/>
  <c r="BA150"/>
  <c r="AZ150"/>
  <c r="A150"/>
  <c r="BA149"/>
  <c r="AZ149"/>
  <c r="A149"/>
  <c r="BA148"/>
  <c r="AZ148"/>
  <c r="A148"/>
  <c r="BA147"/>
  <c r="AZ147"/>
  <c r="A147"/>
  <c r="BA146"/>
  <c r="AZ146"/>
  <c r="A146"/>
  <c r="BA145"/>
  <c r="AZ145"/>
  <c r="A145"/>
  <c r="BA144"/>
  <c r="AZ144"/>
  <c r="A144"/>
  <c r="BA143"/>
  <c r="AZ143"/>
  <c r="A143"/>
  <c r="BA142"/>
  <c r="AZ142"/>
  <c r="A142"/>
  <c r="BA141"/>
  <c r="AZ141"/>
  <c r="A141"/>
  <c r="BA140"/>
  <c r="AZ140"/>
  <c r="A140"/>
  <c r="BA139"/>
  <c r="AZ139"/>
  <c r="A139"/>
  <c r="BA138"/>
  <c r="AZ138"/>
  <c r="A138"/>
  <c r="BA137"/>
  <c r="AZ137"/>
  <c r="A137"/>
  <c r="BA136"/>
  <c r="AZ136"/>
  <c r="A136"/>
  <c r="BA135"/>
  <c r="AZ135"/>
  <c r="A135"/>
  <c r="BA134"/>
  <c r="AZ134"/>
  <c r="A134"/>
  <c r="BA133"/>
  <c r="AZ133"/>
  <c r="A133"/>
  <c r="BA132"/>
  <c r="AZ132"/>
  <c r="A132"/>
  <c r="BA131"/>
  <c r="AZ131"/>
  <c r="A131"/>
  <c r="BA130"/>
  <c r="AZ130"/>
  <c r="A130"/>
  <c r="BA129"/>
  <c r="AZ129"/>
  <c r="A129"/>
  <c r="BA128"/>
  <c r="AZ128"/>
  <c r="A128"/>
  <c r="BA127"/>
  <c r="AZ127"/>
  <c r="A127"/>
  <c r="BA126"/>
  <c r="AZ126"/>
  <c r="A126"/>
  <c r="BA125"/>
  <c r="AZ125"/>
  <c r="A125"/>
  <c r="BA124"/>
  <c r="AZ124"/>
  <c r="A124"/>
  <c r="BA123"/>
  <c r="AZ123"/>
  <c r="A123"/>
  <c r="BA122"/>
  <c r="AZ122"/>
  <c r="A122"/>
  <c r="BA121"/>
  <c r="AZ121"/>
  <c r="A121"/>
  <c r="BA120"/>
  <c r="AZ120"/>
  <c r="A120"/>
  <c r="BA119"/>
  <c r="AZ119"/>
  <c r="A119"/>
  <c r="BA118"/>
  <c r="AZ118"/>
  <c r="A118"/>
  <c r="BA117"/>
  <c r="AZ117"/>
  <c r="A117"/>
  <c r="BA116"/>
  <c r="AZ116"/>
  <c r="A116"/>
  <c r="BA115"/>
  <c r="AZ115"/>
  <c r="A115"/>
  <c r="BA114"/>
  <c r="AZ114"/>
  <c r="A114"/>
  <c r="BA113"/>
  <c r="AZ113"/>
  <c r="A113"/>
  <c r="BA112"/>
  <c r="AZ112"/>
  <c r="A112"/>
  <c r="BA111"/>
  <c r="AZ111"/>
  <c r="A111"/>
  <c r="BA110"/>
  <c r="AZ110"/>
  <c r="A110"/>
  <c r="BA109"/>
  <c r="AZ109"/>
  <c r="A109"/>
  <c r="BA108"/>
  <c r="AZ108"/>
  <c r="A108"/>
  <c r="BA107"/>
  <c r="AZ107"/>
  <c r="A107"/>
  <c r="BA106"/>
  <c r="AZ106"/>
  <c r="A106"/>
  <c r="BA105"/>
  <c r="AZ105"/>
  <c r="A105"/>
  <c r="BA104"/>
  <c r="AZ104"/>
  <c r="A104"/>
  <c r="BA103"/>
  <c r="AZ103"/>
  <c r="A103"/>
  <c r="BA102"/>
  <c r="AZ102"/>
  <c r="A102"/>
  <c r="BA101"/>
  <c r="AZ101"/>
  <c r="A101"/>
  <c r="BA100"/>
  <c r="AZ100"/>
  <c r="A100"/>
  <c r="BA99"/>
  <c r="AZ99"/>
  <c r="A99"/>
  <c r="BA98"/>
  <c r="AZ98"/>
  <c r="A98"/>
  <c r="BA97"/>
  <c r="AZ97"/>
  <c r="A97"/>
  <c r="BA96"/>
  <c r="AZ96"/>
  <c r="A96"/>
  <c r="BA95"/>
  <c r="AZ95"/>
  <c r="A95"/>
  <c r="BA94"/>
  <c r="AZ94"/>
  <c r="A94"/>
  <c r="BA93"/>
  <c r="AZ93"/>
  <c r="A93"/>
  <c r="BA92"/>
  <c r="AZ92"/>
  <c r="A92"/>
  <c r="BA91"/>
  <c r="AZ91"/>
  <c r="A91"/>
  <c r="BA90"/>
  <c r="AZ90"/>
  <c r="A90"/>
  <c r="BA89"/>
  <c r="AZ89"/>
  <c r="A89"/>
  <c r="BA88"/>
  <c r="AZ88"/>
  <c r="A88"/>
  <c r="BA87"/>
  <c r="AZ87"/>
  <c r="A87"/>
  <c r="BA86"/>
  <c r="AZ86"/>
  <c r="A86"/>
  <c r="BA85"/>
  <c r="AZ85"/>
  <c r="A85"/>
  <c r="BA84"/>
  <c r="AZ84"/>
  <c r="A84"/>
  <c r="BA83"/>
  <c r="AZ83"/>
  <c r="A83"/>
  <c r="BA82"/>
  <c r="AZ82"/>
  <c r="A82"/>
  <c r="BA81"/>
  <c r="AZ81"/>
  <c r="A81"/>
  <c r="BA80"/>
  <c r="AZ80"/>
  <c r="A80"/>
  <c r="BA79"/>
  <c r="AZ79"/>
  <c r="A79"/>
  <c r="BA78"/>
  <c r="AZ78"/>
  <c r="A78"/>
  <c r="BA77"/>
  <c r="AZ77"/>
  <c r="A77"/>
  <c r="BA76"/>
  <c r="AZ76"/>
  <c r="A76"/>
  <c r="BA75"/>
  <c r="AZ75"/>
  <c r="A75"/>
  <c r="BA74"/>
  <c r="AZ74"/>
  <c r="A74"/>
  <c r="BA73"/>
  <c r="AZ73"/>
  <c r="A73"/>
  <c r="BA72"/>
  <c r="AZ72"/>
  <c r="A72"/>
  <c r="BA71"/>
  <c r="AZ71"/>
  <c r="A71"/>
  <c r="BA70"/>
  <c r="AZ70"/>
  <c r="A70"/>
  <c r="BA69"/>
  <c r="AZ69"/>
  <c r="A69"/>
  <c r="BA68"/>
  <c r="AZ68"/>
  <c r="A68"/>
  <c r="BA67"/>
  <c r="AZ67"/>
  <c r="A67"/>
  <c r="BA66"/>
  <c r="AZ66"/>
  <c r="A66"/>
  <c r="BA65"/>
  <c r="AZ65"/>
  <c r="A65"/>
  <c r="BA64"/>
  <c r="AZ64"/>
  <c r="A64"/>
  <c r="BA63"/>
  <c r="AZ63"/>
  <c r="A63"/>
  <c r="BA62"/>
  <c r="AZ62"/>
  <c r="A62"/>
  <c r="BA61"/>
  <c r="AZ61"/>
  <c r="A61"/>
  <c r="BA60"/>
  <c r="AZ60"/>
  <c r="A60"/>
  <c r="BA59"/>
  <c r="AZ59"/>
  <c r="A59"/>
  <c r="BA58"/>
  <c r="AZ58"/>
  <c r="A58"/>
  <c r="BA57"/>
  <c r="AZ57"/>
  <c r="A57"/>
  <c r="BA56"/>
  <c r="AZ56"/>
  <c r="A56"/>
  <c r="BA55"/>
  <c r="AZ55"/>
  <c r="A55"/>
  <c r="BA54"/>
  <c r="AZ54"/>
  <c r="A54"/>
  <c r="BA53"/>
  <c r="AZ53"/>
  <c r="A53"/>
  <c r="BA52"/>
  <c r="AZ52"/>
  <c r="A52"/>
  <c r="BA51"/>
  <c r="AZ51"/>
  <c r="A51"/>
  <c r="BA50"/>
  <c r="AZ50"/>
  <c r="A50"/>
  <c r="BA49"/>
  <c r="AZ49"/>
  <c r="A49"/>
  <c r="BA48"/>
  <c r="AZ48"/>
  <c r="A48"/>
  <c r="BA47"/>
  <c r="AZ47"/>
  <c r="A47"/>
  <c r="BA46"/>
  <c r="AZ46"/>
  <c r="A46"/>
  <c r="BA45"/>
  <c r="AZ45"/>
  <c r="A45"/>
  <c r="BA44"/>
  <c r="AZ44"/>
  <c r="A44"/>
  <c r="BA43"/>
  <c r="AZ43"/>
  <c r="A43"/>
  <c r="BA42"/>
  <c r="AZ42"/>
  <c r="A42"/>
  <c r="BA41"/>
  <c r="AZ41"/>
  <c r="A41"/>
  <c r="BA40"/>
  <c r="AZ40"/>
  <c r="A40"/>
  <c r="BA39"/>
  <c r="AZ39"/>
  <c r="A39"/>
  <c r="BA38"/>
  <c r="AZ38"/>
  <c r="A38"/>
  <c r="BA37"/>
  <c r="AZ37"/>
  <c r="A37"/>
  <c r="BA36"/>
  <c r="AZ36"/>
  <c r="A36"/>
  <c r="BA35"/>
  <c r="AZ35"/>
  <c r="A35"/>
  <c r="BA34"/>
  <c r="AZ34"/>
  <c r="A34"/>
  <c r="BA33"/>
  <c r="AZ33"/>
  <c r="A33"/>
  <c r="BA32"/>
  <c r="AZ32"/>
  <c r="A32"/>
  <c r="BA31"/>
  <c r="AZ31"/>
  <c r="A31"/>
  <c r="BA30"/>
  <c r="AZ30"/>
  <c r="A30"/>
  <c r="BA29"/>
  <c r="AZ29"/>
  <c r="A29"/>
  <c r="BA28"/>
  <c r="AZ28"/>
  <c r="A28"/>
  <c r="BA27"/>
  <c r="AZ27"/>
  <c r="A27"/>
  <c r="BA26"/>
  <c r="AZ26"/>
  <c r="A26"/>
  <c r="BA25"/>
  <c r="AZ25"/>
  <c r="A25"/>
  <c r="BA24"/>
  <c r="AZ24"/>
  <c r="A24"/>
  <c r="BA23"/>
  <c r="AZ23"/>
  <c r="A23"/>
  <c r="BA22"/>
  <c r="AZ22"/>
  <c r="A22"/>
  <c r="BA21"/>
  <c r="AZ21"/>
  <c r="A21"/>
  <c r="BA20"/>
  <c r="AZ20"/>
  <c r="A20"/>
  <c r="BA19"/>
  <c r="AZ19"/>
  <c r="A19"/>
  <c r="D15"/>
  <c r="C15"/>
  <c r="D14"/>
  <c r="C14"/>
  <c r="D13"/>
  <c r="C13"/>
  <c r="D12"/>
  <c r="C12"/>
  <c r="D11"/>
  <c r="C11"/>
  <c r="D10"/>
  <c r="C10"/>
  <c r="D9"/>
  <c r="C9"/>
  <c r="D8"/>
  <c r="C8"/>
  <c r="D7"/>
  <c r="C7"/>
  <c r="D6"/>
  <c r="C6"/>
  <c r="D5"/>
  <c r="C5"/>
  <c r="D4"/>
  <c r="D16" s="1"/>
  <c r="C4"/>
  <c r="C16" s="1"/>
  <c r="B16"/>
</calcChain>
</file>

<file path=xl/sharedStrings.xml><?xml version="1.0" encoding="utf-8"?>
<sst xmlns="http://schemas.openxmlformats.org/spreadsheetml/2006/main" count="14" uniqueCount="12">
  <si>
    <t>DAY</t>
  </si>
  <si>
    <t>DATE</t>
  </si>
  <si>
    <t>Month</t>
  </si>
  <si>
    <t>Peak (MW)</t>
  </si>
  <si>
    <t>Min (MW)</t>
  </si>
  <si>
    <t>Disclaimer</t>
  </si>
  <si>
    <t>While all reasonable care has been taken in the preparation of this data SONI is not responsible for any loss that may be attributed to the use of this information. Prior to taking business decisions, interested parties are advised to seek separate and independent opinion in relation to the matters covered by this email and should not rely solely upon data and information provided here. Information in this email does not amount to a recommendation in respect of any possible investment.</t>
  </si>
  <si>
    <t>MW 1/2hr</t>
  </si>
  <si>
    <t>Total</t>
  </si>
  <si>
    <t>Max</t>
  </si>
  <si>
    <t>Min</t>
  </si>
  <si>
    <t>2012 Northern Ireland Demand (Expressed in terms of Sent-Out (Exported) metered generation available to SONI.)</t>
  </si>
</sst>
</file>

<file path=xl/styles.xml><?xml version="1.0" encoding="utf-8"?>
<styleSheet xmlns="http://schemas.openxmlformats.org/spreadsheetml/2006/main">
  <numFmts count="1">
    <numFmt numFmtId="164" formatCode="dddd"/>
  </numFmts>
  <fonts count="6">
    <font>
      <sz val="10"/>
      <name val="Arial"/>
    </font>
    <font>
      <b/>
      <sz val="10"/>
      <name val="Arial"/>
      <family val="2"/>
    </font>
    <font>
      <sz val="10"/>
      <name val="Arial"/>
      <family val="2"/>
    </font>
    <font>
      <b/>
      <i/>
      <u/>
      <sz val="10"/>
      <name val="Arial"/>
      <family val="2"/>
    </font>
    <font>
      <b/>
      <u/>
      <sz val="11"/>
      <name val="Arial"/>
      <family val="2"/>
    </font>
    <font>
      <sz val="10"/>
      <name val="Arial"/>
      <family val="2"/>
    </font>
  </fonts>
  <fills count="3">
    <fill>
      <patternFill patternType="none"/>
    </fill>
    <fill>
      <patternFill patternType="gray125"/>
    </fill>
    <fill>
      <patternFill patternType="solid">
        <fgColor theme="0" tint="-4.9989318521683403E-2"/>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cellStyleXfs>
  <cellXfs count="97">
    <xf numFmtId="0" fontId="0" fillId="0" borderId="0" xfId="0"/>
    <xf numFmtId="0" fontId="3" fillId="0" borderId="0" xfId="0" applyFont="1" applyFill="1"/>
    <xf numFmtId="0" fontId="1" fillId="0" borderId="0" xfId="0" applyFont="1" applyFill="1"/>
    <xf numFmtId="0" fontId="0" fillId="0" borderId="0" xfId="0" applyFill="1"/>
    <xf numFmtId="0" fontId="0" fillId="0" borderId="0" xfId="0" applyFill="1" applyBorder="1"/>
    <xf numFmtId="0" fontId="1" fillId="0" borderId="0" xfId="0" applyFont="1" applyFill="1" applyAlignment="1">
      <alignment horizontal="center"/>
    </xf>
    <xf numFmtId="17" fontId="1" fillId="0" borderId="0" xfId="0" applyNumberFormat="1" applyFont="1" applyFill="1" applyBorder="1"/>
    <xf numFmtId="1" fontId="1" fillId="0" borderId="0" xfId="0" applyNumberFormat="1" applyFont="1" applyFill="1" applyBorder="1"/>
    <xf numFmtId="20" fontId="1" fillId="0" borderId="0" xfId="0" applyNumberFormat="1" applyFont="1" applyFill="1" applyBorder="1" applyAlignment="1">
      <alignment horizontal="center"/>
    </xf>
    <xf numFmtId="1" fontId="0" fillId="0" borderId="0" xfId="0" applyNumberFormat="1" applyFill="1" applyBorder="1"/>
    <xf numFmtId="0" fontId="3" fillId="0" borderId="0" xfId="0" applyFont="1"/>
    <xf numFmtId="17" fontId="1" fillId="0" borderId="3" xfId="0" applyNumberFormat="1" applyFont="1" applyFill="1" applyBorder="1" applyAlignment="1">
      <alignment horizontal="center" vertical="center"/>
    </xf>
    <xf numFmtId="1" fontId="2" fillId="0" borderId="4" xfId="0" applyNumberFormat="1" applyFont="1" applyFill="1" applyBorder="1" applyAlignment="1">
      <alignment horizontal="center" vertical="center"/>
    </xf>
    <xf numFmtId="1" fontId="2" fillId="0" borderId="3" xfId="0" applyNumberFormat="1" applyFont="1" applyFill="1" applyBorder="1" applyAlignment="1">
      <alignment horizontal="center" vertical="center"/>
    </xf>
    <xf numFmtId="17" fontId="1" fillId="0" borderId="5" xfId="0" applyNumberFormat="1" applyFont="1" applyFill="1" applyBorder="1" applyAlignment="1">
      <alignment horizontal="center" vertical="center"/>
    </xf>
    <xf numFmtId="1" fontId="2" fillId="0" borderId="6" xfId="0" applyNumberFormat="1" applyFont="1" applyFill="1" applyBorder="1" applyAlignment="1">
      <alignment horizontal="center" vertical="center"/>
    </xf>
    <xf numFmtId="1" fontId="2" fillId="0" borderId="5" xfId="0" applyNumberFormat="1" applyFont="1" applyFill="1" applyBorder="1" applyAlignment="1">
      <alignment horizontal="center" vertical="center"/>
    </xf>
    <xf numFmtId="0" fontId="4" fillId="0" borderId="0" xfId="0" applyFont="1"/>
    <xf numFmtId="0" fontId="0" fillId="0" borderId="0" xfId="0" applyFill="1" applyAlignment="1">
      <alignment horizontal="center"/>
    </xf>
    <xf numFmtId="1" fontId="0" fillId="0" borderId="0" xfId="0" applyNumberFormat="1" applyFill="1"/>
    <xf numFmtId="0" fontId="2" fillId="0" borderId="0" xfId="0" applyFont="1" applyFill="1"/>
    <xf numFmtId="1" fontId="2" fillId="0" borderId="0" xfId="0" applyNumberFormat="1" applyFont="1" applyFill="1"/>
    <xf numFmtId="0" fontId="2" fillId="0" borderId="0" xfId="0" applyFont="1" applyFill="1" applyBorder="1"/>
    <xf numFmtId="0" fontId="2" fillId="0" borderId="0" xfId="0" applyFont="1" applyFill="1" applyAlignment="1">
      <alignment horizontal="center"/>
    </xf>
    <xf numFmtId="0" fontId="1" fillId="0" borderId="24" xfId="0" applyFont="1" applyFill="1" applyBorder="1" applyAlignment="1">
      <alignment horizontal="center"/>
    </xf>
    <xf numFmtId="0" fontId="1" fillId="0" borderId="8" xfId="0" applyFont="1" applyFill="1" applyBorder="1" applyAlignment="1">
      <alignment horizontal="center"/>
    </xf>
    <xf numFmtId="20" fontId="1" fillId="0" borderId="9" xfId="0" applyNumberFormat="1" applyFont="1" applyFill="1" applyBorder="1" applyAlignment="1">
      <alignment horizontal="center"/>
    </xf>
    <xf numFmtId="20" fontId="1" fillId="0" borderId="10" xfId="0" applyNumberFormat="1" applyFont="1" applyFill="1" applyBorder="1" applyAlignment="1">
      <alignment horizontal="center"/>
    </xf>
    <xf numFmtId="20" fontId="1" fillId="0" borderId="11" xfId="0" applyNumberFormat="1" applyFont="1" applyFill="1" applyBorder="1" applyAlignment="1">
      <alignment horizontal="center"/>
    </xf>
    <xf numFmtId="0" fontId="1" fillId="0" borderId="25" xfId="0" applyFont="1" applyFill="1" applyBorder="1" applyAlignment="1">
      <alignment horizontal="center"/>
    </xf>
    <xf numFmtId="0" fontId="1" fillId="0" borderId="26" xfId="0" applyFont="1" applyFill="1" applyBorder="1" applyAlignment="1">
      <alignment horizontal="center"/>
    </xf>
    <xf numFmtId="1" fontId="0" fillId="0" borderId="12" xfId="0" applyNumberFormat="1" applyFill="1" applyBorder="1"/>
    <xf numFmtId="1" fontId="0" fillId="0" borderId="13" xfId="0" applyNumberFormat="1" applyFill="1" applyBorder="1"/>
    <xf numFmtId="1" fontId="0" fillId="0" borderId="14" xfId="0" applyNumberFormat="1" applyFill="1" applyBorder="1"/>
    <xf numFmtId="1" fontId="1" fillId="0" borderId="27" xfId="0" applyNumberFormat="1" applyFont="1" applyFill="1" applyBorder="1" applyAlignment="1">
      <alignment horizontal="center"/>
    </xf>
    <xf numFmtId="1" fontId="1" fillId="0" borderId="14" xfId="0" applyNumberFormat="1" applyFont="1" applyFill="1" applyBorder="1" applyAlignment="1">
      <alignment horizontal="center"/>
    </xf>
    <xf numFmtId="1" fontId="0" fillId="0" borderId="15" xfId="0" applyNumberFormat="1" applyFill="1" applyBorder="1"/>
    <xf numFmtId="1" fontId="0" fillId="0" borderId="16" xfId="0" applyNumberFormat="1" applyFill="1" applyBorder="1"/>
    <xf numFmtId="1" fontId="0" fillId="0" borderId="17" xfId="0" applyNumberFormat="1" applyFill="1" applyBorder="1"/>
    <xf numFmtId="1" fontId="1" fillId="0" borderId="28" xfId="0" applyNumberFormat="1" applyFont="1" applyFill="1" applyBorder="1" applyAlignment="1">
      <alignment horizontal="center"/>
    </xf>
    <xf numFmtId="1" fontId="1" fillId="0" borderId="17" xfId="0" applyNumberFormat="1" applyFont="1" applyFill="1" applyBorder="1" applyAlignment="1">
      <alignment horizontal="center"/>
    </xf>
    <xf numFmtId="1" fontId="0" fillId="0" borderId="18" xfId="0" applyNumberFormat="1" applyFill="1" applyBorder="1"/>
    <xf numFmtId="1" fontId="0" fillId="0" borderId="19" xfId="0" applyNumberFormat="1" applyFill="1" applyBorder="1"/>
    <xf numFmtId="1" fontId="0" fillId="0" borderId="20" xfId="0" applyNumberFormat="1" applyFill="1" applyBorder="1"/>
    <xf numFmtId="1" fontId="1" fillId="0" borderId="32" xfId="0" applyNumberFormat="1" applyFont="1" applyFill="1" applyBorder="1" applyAlignment="1">
      <alignment horizontal="center"/>
    </xf>
    <xf numFmtId="1" fontId="1" fillId="0" borderId="31" xfId="0" applyNumberFormat="1" applyFont="1" applyFill="1" applyBorder="1" applyAlignment="1">
      <alignment horizontal="center"/>
    </xf>
    <xf numFmtId="1" fontId="5" fillId="0" borderId="18" xfId="0" applyNumberFormat="1" applyFont="1" applyFill="1" applyBorder="1"/>
    <xf numFmtId="1" fontId="5" fillId="0" borderId="19" xfId="0" applyNumberFormat="1" applyFont="1" applyFill="1" applyBorder="1"/>
    <xf numFmtId="1" fontId="5" fillId="0" borderId="20" xfId="0" applyNumberFormat="1" applyFont="1" applyFill="1" applyBorder="1"/>
    <xf numFmtId="1" fontId="5" fillId="0" borderId="0" xfId="0" applyNumberFormat="1" applyFont="1" applyFill="1" applyBorder="1"/>
    <xf numFmtId="1" fontId="5" fillId="0" borderId="12" xfId="0" applyNumberFormat="1" applyFont="1" applyFill="1" applyBorder="1"/>
    <xf numFmtId="1" fontId="5" fillId="0" borderId="13" xfId="0" applyNumberFormat="1" applyFont="1" applyFill="1" applyBorder="1"/>
    <xf numFmtId="1" fontId="5" fillId="0" borderId="14" xfId="0" applyNumberFormat="1" applyFont="1" applyFill="1" applyBorder="1"/>
    <xf numFmtId="1" fontId="5" fillId="0" borderId="15" xfId="0" applyNumberFormat="1" applyFont="1" applyFill="1" applyBorder="1"/>
    <xf numFmtId="1" fontId="5" fillId="0" borderId="16" xfId="0" applyNumberFormat="1" applyFont="1" applyFill="1" applyBorder="1"/>
    <xf numFmtId="1" fontId="5" fillId="0" borderId="17" xfId="0" applyNumberFormat="1" applyFont="1" applyFill="1" applyBorder="1"/>
    <xf numFmtId="1" fontId="2" fillId="0" borderId="0" xfId="0" applyNumberFormat="1" applyFont="1" applyFill="1" applyBorder="1"/>
    <xf numFmtId="1" fontId="1" fillId="0" borderId="29" xfId="0" applyNumberFormat="1" applyFont="1" applyFill="1" applyBorder="1" applyAlignment="1">
      <alignment horizontal="center"/>
    </xf>
    <xf numFmtId="1" fontId="1" fillId="0" borderId="20" xfId="0" applyNumberFormat="1" applyFont="1" applyFill="1" applyBorder="1" applyAlignment="1">
      <alignment horizontal="center"/>
    </xf>
    <xf numFmtId="0" fontId="1" fillId="0" borderId="21" xfId="0" applyFont="1" applyFill="1" applyBorder="1"/>
    <xf numFmtId="1" fontId="1" fillId="0" borderId="12" xfId="0" applyNumberFormat="1" applyFont="1" applyFill="1" applyBorder="1"/>
    <xf numFmtId="1" fontId="1" fillId="0" borderId="0" xfId="0" applyNumberFormat="1" applyFont="1" applyFill="1" applyBorder="1" applyAlignment="1">
      <alignment horizontal="center"/>
    </xf>
    <xf numFmtId="0" fontId="1" fillId="0" borderId="7" xfId="0" applyFont="1" applyFill="1" applyBorder="1"/>
    <xf numFmtId="1" fontId="1" fillId="0" borderId="18" xfId="0" applyNumberFormat="1" applyFont="1" applyFill="1" applyBorder="1"/>
    <xf numFmtId="0" fontId="1" fillId="0" borderId="0" xfId="0" applyFont="1" applyFill="1" applyBorder="1" applyAlignment="1">
      <alignment horizont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1" fontId="2" fillId="0" borderId="23" xfId="0" applyNumberFormat="1" applyFont="1" applyFill="1" applyBorder="1" applyAlignment="1">
      <alignment horizontal="center" vertical="center"/>
    </xf>
    <xf numFmtId="1" fontId="2" fillId="0" borderId="22" xfId="0" applyNumberFormat="1" applyFont="1" applyFill="1" applyBorder="1" applyAlignment="1">
      <alignment horizontal="center" vertical="center"/>
    </xf>
    <xf numFmtId="1" fontId="1" fillId="0" borderId="2" xfId="0" applyNumberFormat="1" applyFont="1" applyFill="1" applyBorder="1" applyAlignment="1">
      <alignment horizontal="center" vertical="center"/>
    </xf>
    <xf numFmtId="1" fontId="1" fillId="0" borderId="1" xfId="0" applyNumberFormat="1" applyFont="1" applyFill="1" applyBorder="1" applyAlignment="1">
      <alignment horizontal="center" vertical="center"/>
    </xf>
    <xf numFmtId="17" fontId="1" fillId="0" borderId="22" xfId="0" applyNumberFormat="1" applyFont="1" applyFill="1" applyBorder="1" applyAlignment="1">
      <alignment horizontal="center" vertical="center"/>
    </xf>
    <xf numFmtId="17" fontId="1" fillId="0" borderId="1" xfId="0" applyNumberFormat="1" applyFont="1" applyFill="1" applyBorder="1" applyAlignment="1">
      <alignment horizontal="center" vertical="center"/>
    </xf>
    <xf numFmtId="164" fontId="1" fillId="0" borderId="36" xfId="0" applyNumberFormat="1" applyFont="1" applyFill="1" applyBorder="1"/>
    <xf numFmtId="164" fontId="1" fillId="0" borderId="34" xfId="0" applyNumberFormat="1" applyFont="1" applyFill="1" applyBorder="1"/>
    <xf numFmtId="164" fontId="1" fillId="0" borderId="37" xfId="0" applyNumberFormat="1" applyFont="1" applyFill="1" applyBorder="1"/>
    <xf numFmtId="164" fontId="1" fillId="0" borderId="35" xfId="0" applyNumberFormat="1" applyFont="1" applyFill="1" applyBorder="1"/>
    <xf numFmtId="14" fontId="1" fillId="0" borderId="21" xfId="0" applyNumberFormat="1" applyFont="1" applyFill="1" applyBorder="1"/>
    <xf numFmtId="14" fontId="1" fillId="0" borderId="5" xfId="0" applyNumberFormat="1" applyFont="1" applyFill="1" applyBorder="1"/>
    <xf numFmtId="14" fontId="1" fillId="0" borderId="7" xfId="0" applyNumberFormat="1" applyFont="1" applyFill="1" applyBorder="1"/>
    <xf numFmtId="14" fontId="1" fillId="0" borderId="22" xfId="0" applyNumberFormat="1" applyFont="1" applyFill="1" applyBorder="1"/>
    <xf numFmtId="1" fontId="2" fillId="2" borderId="12" xfId="0" applyNumberFormat="1" applyFont="1" applyFill="1" applyBorder="1"/>
    <xf numFmtId="1" fontId="2" fillId="2" borderId="13" xfId="0" applyNumberFormat="1" applyFont="1" applyFill="1" applyBorder="1"/>
    <xf numFmtId="1" fontId="2" fillId="2" borderId="14" xfId="0" applyNumberFormat="1" applyFont="1" applyFill="1" applyBorder="1"/>
    <xf numFmtId="1" fontId="2" fillId="2" borderId="15" xfId="0" applyNumberFormat="1" applyFont="1" applyFill="1" applyBorder="1"/>
    <xf numFmtId="1" fontId="2" fillId="2" borderId="16" xfId="0" applyNumberFormat="1" applyFont="1" applyFill="1" applyBorder="1"/>
    <xf numFmtId="1" fontId="2" fillId="2" borderId="17" xfId="0" applyNumberFormat="1" applyFont="1" applyFill="1" applyBorder="1"/>
    <xf numFmtId="0" fontId="0" fillId="2" borderId="18" xfId="0" applyFill="1" applyBorder="1"/>
    <xf numFmtId="0" fontId="0" fillId="2" borderId="19" xfId="0" applyFill="1" applyBorder="1"/>
    <xf numFmtId="0" fontId="0" fillId="2" borderId="20" xfId="0" applyFill="1" applyBorder="1"/>
    <xf numFmtId="1" fontId="0" fillId="0" borderId="33" xfId="0" applyNumberFormat="1" applyFill="1" applyBorder="1"/>
    <xf numFmtId="1" fontId="0" fillId="0" borderId="30" xfId="0" applyNumberFormat="1" applyFill="1" applyBorder="1"/>
    <xf numFmtId="1" fontId="0" fillId="0" borderId="31" xfId="0" applyNumberFormat="1" applyFill="1" applyBorder="1"/>
    <xf numFmtId="1" fontId="2" fillId="0" borderId="33" xfId="0" applyNumberFormat="1" applyFont="1" applyFill="1" applyBorder="1"/>
    <xf numFmtId="1" fontId="2" fillId="0" borderId="30" xfId="0" applyNumberFormat="1" applyFont="1" applyFill="1" applyBorder="1"/>
    <xf numFmtId="1" fontId="2" fillId="0" borderId="31" xfId="0" applyNumberFormat="1" applyFont="1" applyFill="1" applyBorder="1"/>
    <xf numFmtId="0" fontId="1" fillId="0" borderId="0" xfId="0" applyFont="1" applyAlignment="1">
      <alignment horizontal="lef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A387"/>
  <sheetViews>
    <sheetView tabSelected="1" workbookViewId="0"/>
  </sheetViews>
  <sheetFormatPr defaultRowHeight="12.75"/>
  <cols>
    <col min="1" max="1" width="11.5703125" style="2" bestFit="1" customWidth="1"/>
    <col min="2" max="2" width="10.140625" style="2" bestFit="1" customWidth="1"/>
    <col min="3" max="3" width="10.7109375" style="3" bestFit="1" customWidth="1"/>
    <col min="4" max="4" width="9.42578125" style="3" bestFit="1" customWidth="1"/>
    <col min="5" max="5" width="5.5703125" style="3" bestFit="1" customWidth="1"/>
    <col min="6" max="6" width="11.5703125" style="3" bestFit="1" customWidth="1"/>
    <col min="7" max="50" width="5.5703125" style="3" bestFit="1" customWidth="1"/>
    <col min="51" max="51" width="5.7109375" style="4" customWidth="1"/>
    <col min="52" max="52" width="5" style="5" bestFit="1" customWidth="1"/>
    <col min="53" max="53" width="4.28515625" style="18" bestFit="1" customWidth="1"/>
    <col min="54" max="54" width="5.7109375" style="3" customWidth="1"/>
    <col min="55" max="251" width="9.140625" style="3"/>
    <col min="252" max="252" width="11.5703125" style="3" bestFit="1" customWidth="1"/>
    <col min="253" max="253" width="10.140625" style="3" bestFit="1" customWidth="1"/>
    <col min="254" max="255" width="9.28515625" style="3" bestFit="1" customWidth="1"/>
    <col min="256" max="256" width="8.5703125" style="3" bestFit="1" customWidth="1"/>
    <col min="257" max="257" width="10.85546875" style="3" bestFit="1" customWidth="1"/>
    <col min="258" max="258" width="9.28515625" style="3" bestFit="1" customWidth="1"/>
    <col min="259" max="259" width="8.5703125" style="3" bestFit="1" customWidth="1"/>
    <col min="260" max="260" width="9.5703125" style="3" bestFit="1" customWidth="1"/>
    <col min="261" max="266" width="9.28515625" style="3" bestFit="1" customWidth="1"/>
    <col min="267" max="300" width="9.5703125" style="3" bestFit="1" customWidth="1"/>
    <col min="301" max="301" width="9.28515625" style="3" bestFit="1" customWidth="1"/>
    <col min="302" max="302" width="5.7109375" style="3" customWidth="1"/>
    <col min="303" max="303" width="11.5703125" style="3" bestFit="1" customWidth="1"/>
    <col min="304" max="304" width="10.140625" style="3" bestFit="1" customWidth="1"/>
    <col min="305" max="305" width="6.5703125" style="3" bestFit="1" customWidth="1"/>
    <col min="306" max="306" width="6.140625" style="3" bestFit="1" customWidth="1"/>
    <col min="307" max="307" width="5.7109375" style="3" customWidth="1"/>
    <col min="308" max="309" width="5.28515625" style="3" customWidth="1"/>
    <col min="310" max="310" width="5.7109375" style="3" customWidth="1"/>
    <col min="311" max="507" width="9.140625" style="3"/>
    <col min="508" max="508" width="11.5703125" style="3" bestFit="1" customWidth="1"/>
    <col min="509" max="509" width="10.140625" style="3" bestFit="1" customWidth="1"/>
    <col min="510" max="511" width="9.28515625" style="3" bestFit="1" customWidth="1"/>
    <col min="512" max="512" width="8.5703125" style="3" bestFit="1" customWidth="1"/>
    <col min="513" max="513" width="10.85546875" style="3" bestFit="1" customWidth="1"/>
    <col min="514" max="514" width="9.28515625" style="3" bestFit="1" customWidth="1"/>
    <col min="515" max="515" width="8.5703125" style="3" bestFit="1" customWidth="1"/>
    <col min="516" max="516" width="9.5703125" style="3" bestFit="1" customWidth="1"/>
    <col min="517" max="522" width="9.28515625" style="3" bestFit="1" customWidth="1"/>
    <col min="523" max="556" width="9.5703125" style="3" bestFit="1" customWidth="1"/>
    <col min="557" max="557" width="9.28515625" style="3" bestFit="1" customWidth="1"/>
    <col min="558" max="558" width="5.7109375" style="3" customWidth="1"/>
    <col min="559" max="559" width="11.5703125" style="3" bestFit="1" customWidth="1"/>
    <col min="560" max="560" width="10.140625" style="3" bestFit="1" customWidth="1"/>
    <col min="561" max="561" width="6.5703125" style="3" bestFit="1" customWidth="1"/>
    <col min="562" max="562" width="6.140625" style="3" bestFit="1" customWidth="1"/>
    <col min="563" max="563" width="5.7109375" style="3" customWidth="1"/>
    <col min="564" max="565" width="5.28515625" style="3" customWidth="1"/>
    <col min="566" max="566" width="5.7109375" style="3" customWidth="1"/>
    <col min="567" max="763" width="9.140625" style="3"/>
    <col min="764" max="764" width="11.5703125" style="3" bestFit="1" customWidth="1"/>
    <col min="765" max="765" width="10.140625" style="3" bestFit="1" customWidth="1"/>
    <col min="766" max="767" width="9.28515625" style="3" bestFit="1" customWidth="1"/>
    <col min="768" max="768" width="8.5703125" style="3" bestFit="1" customWidth="1"/>
    <col min="769" max="769" width="10.85546875" style="3" bestFit="1" customWidth="1"/>
    <col min="770" max="770" width="9.28515625" style="3" bestFit="1" customWidth="1"/>
    <col min="771" max="771" width="8.5703125" style="3" bestFit="1" customWidth="1"/>
    <col min="772" max="772" width="9.5703125" style="3" bestFit="1" customWidth="1"/>
    <col min="773" max="778" width="9.28515625" style="3" bestFit="1" customWidth="1"/>
    <col min="779" max="812" width="9.5703125" style="3" bestFit="1" customWidth="1"/>
    <col min="813" max="813" width="9.28515625" style="3" bestFit="1" customWidth="1"/>
    <col min="814" max="814" width="5.7109375" style="3" customWidth="1"/>
    <col min="815" max="815" width="11.5703125" style="3" bestFit="1" customWidth="1"/>
    <col min="816" max="816" width="10.140625" style="3" bestFit="1" customWidth="1"/>
    <col min="817" max="817" width="6.5703125" style="3" bestFit="1" customWidth="1"/>
    <col min="818" max="818" width="6.140625" style="3" bestFit="1" customWidth="1"/>
    <col min="819" max="819" width="5.7109375" style="3" customWidth="1"/>
    <col min="820" max="821" width="5.28515625" style="3" customWidth="1"/>
    <col min="822" max="822" width="5.7109375" style="3" customWidth="1"/>
    <col min="823" max="1019" width="9.140625" style="3"/>
    <col min="1020" max="1020" width="11.5703125" style="3" bestFit="1" customWidth="1"/>
    <col min="1021" max="1021" width="10.140625" style="3" bestFit="1" customWidth="1"/>
    <col min="1022" max="1023" width="9.28515625" style="3" bestFit="1" customWidth="1"/>
    <col min="1024" max="1024" width="8.5703125" style="3" bestFit="1" customWidth="1"/>
    <col min="1025" max="1025" width="10.85546875" style="3" bestFit="1" customWidth="1"/>
    <col min="1026" max="1026" width="9.28515625" style="3" bestFit="1" customWidth="1"/>
    <col min="1027" max="1027" width="8.5703125" style="3" bestFit="1" customWidth="1"/>
    <col min="1028" max="1028" width="9.5703125" style="3" bestFit="1" customWidth="1"/>
    <col min="1029" max="1034" width="9.28515625" style="3" bestFit="1" customWidth="1"/>
    <col min="1035" max="1068" width="9.5703125" style="3" bestFit="1" customWidth="1"/>
    <col min="1069" max="1069" width="9.28515625" style="3" bestFit="1" customWidth="1"/>
    <col min="1070" max="1070" width="5.7109375" style="3" customWidth="1"/>
    <col min="1071" max="1071" width="11.5703125" style="3" bestFit="1" customWidth="1"/>
    <col min="1072" max="1072" width="10.140625" style="3" bestFit="1" customWidth="1"/>
    <col min="1073" max="1073" width="6.5703125" style="3" bestFit="1" customWidth="1"/>
    <col min="1074" max="1074" width="6.140625" style="3" bestFit="1" customWidth="1"/>
    <col min="1075" max="1075" width="5.7109375" style="3" customWidth="1"/>
    <col min="1076" max="1077" width="5.28515625" style="3" customWidth="1"/>
    <col min="1078" max="1078" width="5.7109375" style="3" customWidth="1"/>
    <col min="1079" max="1275" width="9.140625" style="3"/>
    <col min="1276" max="1276" width="11.5703125" style="3" bestFit="1" customWidth="1"/>
    <col min="1277" max="1277" width="10.140625" style="3" bestFit="1" customWidth="1"/>
    <col min="1278" max="1279" width="9.28515625" style="3" bestFit="1" customWidth="1"/>
    <col min="1280" max="1280" width="8.5703125" style="3" bestFit="1" customWidth="1"/>
    <col min="1281" max="1281" width="10.85546875" style="3" bestFit="1" customWidth="1"/>
    <col min="1282" max="1282" width="9.28515625" style="3" bestFit="1" customWidth="1"/>
    <col min="1283" max="1283" width="8.5703125" style="3" bestFit="1" customWidth="1"/>
    <col min="1284" max="1284" width="9.5703125" style="3" bestFit="1" customWidth="1"/>
    <col min="1285" max="1290" width="9.28515625" style="3" bestFit="1" customWidth="1"/>
    <col min="1291" max="1324" width="9.5703125" style="3" bestFit="1" customWidth="1"/>
    <col min="1325" max="1325" width="9.28515625" style="3" bestFit="1" customWidth="1"/>
    <col min="1326" max="1326" width="5.7109375" style="3" customWidth="1"/>
    <col min="1327" max="1327" width="11.5703125" style="3" bestFit="1" customWidth="1"/>
    <col min="1328" max="1328" width="10.140625" style="3" bestFit="1" customWidth="1"/>
    <col min="1329" max="1329" width="6.5703125" style="3" bestFit="1" customWidth="1"/>
    <col min="1330" max="1330" width="6.140625" style="3" bestFit="1" customWidth="1"/>
    <col min="1331" max="1331" width="5.7109375" style="3" customWidth="1"/>
    <col min="1332" max="1333" width="5.28515625" style="3" customWidth="1"/>
    <col min="1334" max="1334" width="5.7109375" style="3" customWidth="1"/>
    <col min="1335" max="1531" width="9.140625" style="3"/>
    <col min="1532" max="1532" width="11.5703125" style="3" bestFit="1" customWidth="1"/>
    <col min="1533" max="1533" width="10.140625" style="3" bestFit="1" customWidth="1"/>
    <col min="1534" max="1535" width="9.28515625" style="3" bestFit="1" customWidth="1"/>
    <col min="1536" max="1536" width="8.5703125" style="3" bestFit="1" customWidth="1"/>
    <col min="1537" max="1537" width="10.85546875" style="3" bestFit="1" customWidth="1"/>
    <col min="1538" max="1538" width="9.28515625" style="3" bestFit="1" customWidth="1"/>
    <col min="1539" max="1539" width="8.5703125" style="3" bestFit="1" customWidth="1"/>
    <col min="1540" max="1540" width="9.5703125" style="3" bestFit="1" customWidth="1"/>
    <col min="1541" max="1546" width="9.28515625" style="3" bestFit="1" customWidth="1"/>
    <col min="1547" max="1580" width="9.5703125" style="3" bestFit="1" customWidth="1"/>
    <col min="1581" max="1581" width="9.28515625" style="3" bestFit="1" customWidth="1"/>
    <col min="1582" max="1582" width="5.7109375" style="3" customWidth="1"/>
    <col min="1583" max="1583" width="11.5703125" style="3" bestFit="1" customWidth="1"/>
    <col min="1584" max="1584" width="10.140625" style="3" bestFit="1" customWidth="1"/>
    <col min="1585" max="1585" width="6.5703125" style="3" bestFit="1" customWidth="1"/>
    <col min="1586" max="1586" width="6.140625" style="3" bestFit="1" customWidth="1"/>
    <col min="1587" max="1587" width="5.7109375" style="3" customWidth="1"/>
    <col min="1588" max="1589" width="5.28515625" style="3" customWidth="1"/>
    <col min="1590" max="1590" width="5.7109375" style="3" customWidth="1"/>
    <col min="1591" max="1787" width="9.140625" style="3"/>
    <col min="1788" max="1788" width="11.5703125" style="3" bestFit="1" customWidth="1"/>
    <col min="1789" max="1789" width="10.140625" style="3" bestFit="1" customWidth="1"/>
    <col min="1790" max="1791" width="9.28515625" style="3" bestFit="1" customWidth="1"/>
    <col min="1792" max="1792" width="8.5703125" style="3" bestFit="1" customWidth="1"/>
    <col min="1793" max="1793" width="10.85546875" style="3" bestFit="1" customWidth="1"/>
    <col min="1794" max="1794" width="9.28515625" style="3" bestFit="1" customWidth="1"/>
    <col min="1795" max="1795" width="8.5703125" style="3" bestFit="1" customWidth="1"/>
    <col min="1796" max="1796" width="9.5703125" style="3" bestFit="1" customWidth="1"/>
    <col min="1797" max="1802" width="9.28515625" style="3" bestFit="1" customWidth="1"/>
    <col min="1803" max="1836" width="9.5703125" style="3" bestFit="1" customWidth="1"/>
    <col min="1837" max="1837" width="9.28515625" style="3" bestFit="1" customWidth="1"/>
    <col min="1838" max="1838" width="5.7109375" style="3" customWidth="1"/>
    <col min="1839" max="1839" width="11.5703125" style="3" bestFit="1" customWidth="1"/>
    <col min="1840" max="1840" width="10.140625" style="3" bestFit="1" customWidth="1"/>
    <col min="1841" max="1841" width="6.5703125" style="3" bestFit="1" customWidth="1"/>
    <col min="1842" max="1842" width="6.140625" style="3" bestFit="1" customWidth="1"/>
    <col min="1843" max="1843" width="5.7109375" style="3" customWidth="1"/>
    <col min="1844" max="1845" width="5.28515625" style="3" customWidth="1"/>
    <col min="1846" max="1846" width="5.7109375" style="3" customWidth="1"/>
    <col min="1847" max="2043" width="9.140625" style="3"/>
    <col min="2044" max="2044" width="11.5703125" style="3" bestFit="1" customWidth="1"/>
    <col min="2045" max="2045" width="10.140625" style="3" bestFit="1" customWidth="1"/>
    <col min="2046" max="2047" width="9.28515625" style="3" bestFit="1" customWidth="1"/>
    <col min="2048" max="2048" width="8.5703125" style="3" bestFit="1" customWidth="1"/>
    <col min="2049" max="2049" width="10.85546875" style="3" bestFit="1" customWidth="1"/>
    <col min="2050" max="2050" width="9.28515625" style="3" bestFit="1" customWidth="1"/>
    <col min="2051" max="2051" width="8.5703125" style="3" bestFit="1" customWidth="1"/>
    <col min="2052" max="2052" width="9.5703125" style="3" bestFit="1" customWidth="1"/>
    <col min="2053" max="2058" width="9.28515625" style="3" bestFit="1" customWidth="1"/>
    <col min="2059" max="2092" width="9.5703125" style="3" bestFit="1" customWidth="1"/>
    <col min="2093" max="2093" width="9.28515625" style="3" bestFit="1" customWidth="1"/>
    <col min="2094" max="2094" width="5.7109375" style="3" customWidth="1"/>
    <col min="2095" max="2095" width="11.5703125" style="3" bestFit="1" customWidth="1"/>
    <col min="2096" max="2096" width="10.140625" style="3" bestFit="1" customWidth="1"/>
    <col min="2097" max="2097" width="6.5703125" style="3" bestFit="1" customWidth="1"/>
    <col min="2098" max="2098" width="6.140625" style="3" bestFit="1" customWidth="1"/>
    <col min="2099" max="2099" width="5.7109375" style="3" customWidth="1"/>
    <col min="2100" max="2101" width="5.28515625" style="3" customWidth="1"/>
    <col min="2102" max="2102" width="5.7109375" style="3" customWidth="1"/>
    <col min="2103" max="2299" width="9.140625" style="3"/>
    <col min="2300" max="2300" width="11.5703125" style="3" bestFit="1" customWidth="1"/>
    <col min="2301" max="2301" width="10.140625" style="3" bestFit="1" customWidth="1"/>
    <col min="2302" max="2303" width="9.28515625" style="3" bestFit="1" customWidth="1"/>
    <col min="2304" max="2304" width="8.5703125" style="3" bestFit="1" customWidth="1"/>
    <col min="2305" max="2305" width="10.85546875" style="3" bestFit="1" customWidth="1"/>
    <col min="2306" max="2306" width="9.28515625" style="3" bestFit="1" customWidth="1"/>
    <col min="2307" max="2307" width="8.5703125" style="3" bestFit="1" customWidth="1"/>
    <col min="2308" max="2308" width="9.5703125" style="3" bestFit="1" customWidth="1"/>
    <col min="2309" max="2314" width="9.28515625" style="3" bestFit="1" customWidth="1"/>
    <col min="2315" max="2348" width="9.5703125" style="3" bestFit="1" customWidth="1"/>
    <col min="2349" max="2349" width="9.28515625" style="3" bestFit="1" customWidth="1"/>
    <col min="2350" max="2350" width="5.7109375" style="3" customWidth="1"/>
    <col min="2351" max="2351" width="11.5703125" style="3" bestFit="1" customWidth="1"/>
    <col min="2352" max="2352" width="10.140625" style="3" bestFit="1" customWidth="1"/>
    <col min="2353" max="2353" width="6.5703125" style="3" bestFit="1" customWidth="1"/>
    <col min="2354" max="2354" width="6.140625" style="3" bestFit="1" customWidth="1"/>
    <col min="2355" max="2355" width="5.7109375" style="3" customWidth="1"/>
    <col min="2356" max="2357" width="5.28515625" style="3" customWidth="1"/>
    <col min="2358" max="2358" width="5.7109375" style="3" customWidth="1"/>
    <col min="2359" max="2555" width="9.140625" style="3"/>
    <col min="2556" max="2556" width="11.5703125" style="3" bestFit="1" customWidth="1"/>
    <col min="2557" max="2557" width="10.140625" style="3" bestFit="1" customWidth="1"/>
    <col min="2558" max="2559" width="9.28515625" style="3" bestFit="1" customWidth="1"/>
    <col min="2560" max="2560" width="8.5703125" style="3" bestFit="1" customWidth="1"/>
    <col min="2561" max="2561" width="10.85546875" style="3" bestFit="1" customWidth="1"/>
    <col min="2562" max="2562" width="9.28515625" style="3" bestFit="1" customWidth="1"/>
    <col min="2563" max="2563" width="8.5703125" style="3" bestFit="1" customWidth="1"/>
    <col min="2564" max="2564" width="9.5703125" style="3" bestFit="1" customWidth="1"/>
    <col min="2565" max="2570" width="9.28515625" style="3" bestFit="1" customWidth="1"/>
    <col min="2571" max="2604" width="9.5703125" style="3" bestFit="1" customWidth="1"/>
    <col min="2605" max="2605" width="9.28515625" style="3" bestFit="1" customWidth="1"/>
    <col min="2606" max="2606" width="5.7109375" style="3" customWidth="1"/>
    <col min="2607" max="2607" width="11.5703125" style="3" bestFit="1" customWidth="1"/>
    <col min="2608" max="2608" width="10.140625" style="3" bestFit="1" customWidth="1"/>
    <col min="2609" max="2609" width="6.5703125" style="3" bestFit="1" customWidth="1"/>
    <col min="2610" max="2610" width="6.140625" style="3" bestFit="1" customWidth="1"/>
    <col min="2611" max="2611" width="5.7109375" style="3" customWidth="1"/>
    <col min="2612" max="2613" width="5.28515625" style="3" customWidth="1"/>
    <col min="2614" max="2614" width="5.7109375" style="3" customWidth="1"/>
    <col min="2615" max="2811" width="9.140625" style="3"/>
    <col min="2812" max="2812" width="11.5703125" style="3" bestFit="1" customWidth="1"/>
    <col min="2813" max="2813" width="10.140625" style="3" bestFit="1" customWidth="1"/>
    <col min="2814" max="2815" width="9.28515625" style="3" bestFit="1" customWidth="1"/>
    <col min="2816" max="2816" width="8.5703125" style="3" bestFit="1" customWidth="1"/>
    <col min="2817" max="2817" width="10.85546875" style="3" bestFit="1" customWidth="1"/>
    <col min="2818" max="2818" width="9.28515625" style="3" bestFit="1" customWidth="1"/>
    <col min="2819" max="2819" width="8.5703125" style="3" bestFit="1" customWidth="1"/>
    <col min="2820" max="2820" width="9.5703125" style="3" bestFit="1" customWidth="1"/>
    <col min="2821" max="2826" width="9.28515625" style="3" bestFit="1" customWidth="1"/>
    <col min="2827" max="2860" width="9.5703125" style="3" bestFit="1" customWidth="1"/>
    <col min="2861" max="2861" width="9.28515625" style="3" bestFit="1" customWidth="1"/>
    <col min="2862" max="2862" width="5.7109375" style="3" customWidth="1"/>
    <col min="2863" max="2863" width="11.5703125" style="3" bestFit="1" customWidth="1"/>
    <col min="2864" max="2864" width="10.140625" style="3" bestFit="1" customWidth="1"/>
    <col min="2865" max="2865" width="6.5703125" style="3" bestFit="1" customWidth="1"/>
    <col min="2866" max="2866" width="6.140625" style="3" bestFit="1" customWidth="1"/>
    <col min="2867" max="2867" width="5.7109375" style="3" customWidth="1"/>
    <col min="2868" max="2869" width="5.28515625" style="3" customWidth="1"/>
    <col min="2870" max="2870" width="5.7109375" style="3" customWidth="1"/>
    <col min="2871" max="3067" width="9.140625" style="3"/>
    <col min="3068" max="3068" width="11.5703125" style="3" bestFit="1" customWidth="1"/>
    <col min="3069" max="3069" width="10.140625" style="3" bestFit="1" customWidth="1"/>
    <col min="3070" max="3071" width="9.28515625" style="3" bestFit="1" customWidth="1"/>
    <col min="3072" max="3072" width="8.5703125" style="3" bestFit="1" customWidth="1"/>
    <col min="3073" max="3073" width="10.85546875" style="3" bestFit="1" customWidth="1"/>
    <col min="3074" max="3074" width="9.28515625" style="3" bestFit="1" customWidth="1"/>
    <col min="3075" max="3075" width="8.5703125" style="3" bestFit="1" customWidth="1"/>
    <col min="3076" max="3076" width="9.5703125" style="3" bestFit="1" customWidth="1"/>
    <col min="3077" max="3082" width="9.28515625" style="3" bestFit="1" customWidth="1"/>
    <col min="3083" max="3116" width="9.5703125" style="3" bestFit="1" customWidth="1"/>
    <col min="3117" max="3117" width="9.28515625" style="3" bestFit="1" customWidth="1"/>
    <col min="3118" max="3118" width="5.7109375" style="3" customWidth="1"/>
    <col min="3119" max="3119" width="11.5703125" style="3" bestFit="1" customWidth="1"/>
    <col min="3120" max="3120" width="10.140625" style="3" bestFit="1" customWidth="1"/>
    <col min="3121" max="3121" width="6.5703125" style="3" bestFit="1" customWidth="1"/>
    <col min="3122" max="3122" width="6.140625" style="3" bestFit="1" customWidth="1"/>
    <col min="3123" max="3123" width="5.7109375" style="3" customWidth="1"/>
    <col min="3124" max="3125" width="5.28515625" style="3" customWidth="1"/>
    <col min="3126" max="3126" width="5.7109375" style="3" customWidth="1"/>
    <col min="3127" max="3323" width="9.140625" style="3"/>
    <col min="3324" max="3324" width="11.5703125" style="3" bestFit="1" customWidth="1"/>
    <col min="3325" max="3325" width="10.140625" style="3" bestFit="1" customWidth="1"/>
    <col min="3326" max="3327" width="9.28515625" style="3" bestFit="1" customWidth="1"/>
    <col min="3328" max="3328" width="8.5703125" style="3" bestFit="1" customWidth="1"/>
    <col min="3329" max="3329" width="10.85546875" style="3" bestFit="1" customWidth="1"/>
    <col min="3330" max="3330" width="9.28515625" style="3" bestFit="1" customWidth="1"/>
    <col min="3331" max="3331" width="8.5703125" style="3" bestFit="1" customWidth="1"/>
    <col min="3332" max="3332" width="9.5703125" style="3" bestFit="1" customWidth="1"/>
    <col min="3333" max="3338" width="9.28515625" style="3" bestFit="1" customWidth="1"/>
    <col min="3339" max="3372" width="9.5703125" style="3" bestFit="1" customWidth="1"/>
    <col min="3373" max="3373" width="9.28515625" style="3" bestFit="1" customWidth="1"/>
    <col min="3374" max="3374" width="5.7109375" style="3" customWidth="1"/>
    <col min="3375" max="3375" width="11.5703125" style="3" bestFit="1" customWidth="1"/>
    <col min="3376" max="3376" width="10.140625" style="3" bestFit="1" customWidth="1"/>
    <col min="3377" max="3377" width="6.5703125" style="3" bestFit="1" customWidth="1"/>
    <col min="3378" max="3378" width="6.140625" style="3" bestFit="1" customWidth="1"/>
    <col min="3379" max="3379" width="5.7109375" style="3" customWidth="1"/>
    <col min="3380" max="3381" width="5.28515625" style="3" customWidth="1"/>
    <col min="3382" max="3382" width="5.7109375" style="3" customWidth="1"/>
    <col min="3383" max="3579" width="9.140625" style="3"/>
    <col min="3580" max="3580" width="11.5703125" style="3" bestFit="1" customWidth="1"/>
    <col min="3581" max="3581" width="10.140625" style="3" bestFit="1" customWidth="1"/>
    <col min="3582" max="3583" width="9.28515625" style="3" bestFit="1" customWidth="1"/>
    <col min="3584" max="3584" width="8.5703125" style="3" bestFit="1" customWidth="1"/>
    <col min="3585" max="3585" width="10.85546875" style="3" bestFit="1" customWidth="1"/>
    <col min="3586" max="3586" width="9.28515625" style="3" bestFit="1" customWidth="1"/>
    <col min="3587" max="3587" width="8.5703125" style="3" bestFit="1" customWidth="1"/>
    <col min="3588" max="3588" width="9.5703125" style="3" bestFit="1" customWidth="1"/>
    <col min="3589" max="3594" width="9.28515625" style="3" bestFit="1" customWidth="1"/>
    <col min="3595" max="3628" width="9.5703125" style="3" bestFit="1" customWidth="1"/>
    <col min="3629" max="3629" width="9.28515625" style="3" bestFit="1" customWidth="1"/>
    <col min="3630" max="3630" width="5.7109375" style="3" customWidth="1"/>
    <col min="3631" max="3631" width="11.5703125" style="3" bestFit="1" customWidth="1"/>
    <col min="3632" max="3632" width="10.140625" style="3" bestFit="1" customWidth="1"/>
    <col min="3633" max="3633" width="6.5703125" style="3" bestFit="1" customWidth="1"/>
    <col min="3634" max="3634" width="6.140625" style="3" bestFit="1" customWidth="1"/>
    <col min="3635" max="3635" width="5.7109375" style="3" customWidth="1"/>
    <col min="3636" max="3637" width="5.28515625" style="3" customWidth="1"/>
    <col min="3638" max="3638" width="5.7109375" style="3" customWidth="1"/>
    <col min="3639" max="3835" width="9.140625" style="3"/>
    <col min="3836" max="3836" width="11.5703125" style="3" bestFit="1" customWidth="1"/>
    <col min="3837" max="3837" width="10.140625" style="3" bestFit="1" customWidth="1"/>
    <col min="3838" max="3839" width="9.28515625" style="3" bestFit="1" customWidth="1"/>
    <col min="3840" max="3840" width="8.5703125" style="3" bestFit="1" customWidth="1"/>
    <col min="3841" max="3841" width="10.85546875" style="3" bestFit="1" customWidth="1"/>
    <col min="3842" max="3842" width="9.28515625" style="3" bestFit="1" customWidth="1"/>
    <col min="3843" max="3843" width="8.5703125" style="3" bestFit="1" customWidth="1"/>
    <col min="3844" max="3844" width="9.5703125" style="3" bestFit="1" customWidth="1"/>
    <col min="3845" max="3850" width="9.28515625" style="3" bestFit="1" customWidth="1"/>
    <col min="3851" max="3884" width="9.5703125" style="3" bestFit="1" customWidth="1"/>
    <col min="3885" max="3885" width="9.28515625" style="3" bestFit="1" customWidth="1"/>
    <col min="3886" max="3886" width="5.7109375" style="3" customWidth="1"/>
    <col min="3887" max="3887" width="11.5703125" style="3" bestFit="1" customWidth="1"/>
    <col min="3888" max="3888" width="10.140625" style="3" bestFit="1" customWidth="1"/>
    <col min="3889" max="3889" width="6.5703125" style="3" bestFit="1" customWidth="1"/>
    <col min="3890" max="3890" width="6.140625" style="3" bestFit="1" customWidth="1"/>
    <col min="3891" max="3891" width="5.7109375" style="3" customWidth="1"/>
    <col min="3892" max="3893" width="5.28515625" style="3" customWidth="1"/>
    <col min="3894" max="3894" width="5.7109375" style="3" customWidth="1"/>
    <col min="3895" max="4091" width="9.140625" style="3"/>
    <col min="4092" max="4092" width="11.5703125" style="3" bestFit="1" customWidth="1"/>
    <col min="4093" max="4093" width="10.140625" style="3" bestFit="1" customWidth="1"/>
    <col min="4094" max="4095" width="9.28515625" style="3" bestFit="1" customWidth="1"/>
    <col min="4096" max="4096" width="8.5703125" style="3" bestFit="1" customWidth="1"/>
    <col min="4097" max="4097" width="10.85546875" style="3" bestFit="1" customWidth="1"/>
    <col min="4098" max="4098" width="9.28515625" style="3" bestFit="1" customWidth="1"/>
    <col min="4099" max="4099" width="8.5703125" style="3" bestFit="1" customWidth="1"/>
    <col min="4100" max="4100" width="9.5703125" style="3" bestFit="1" customWidth="1"/>
    <col min="4101" max="4106" width="9.28515625" style="3" bestFit="1" customWidth="1"/>
    <col min="4107" max="4140" width="9.5703125" style="3" bestFit="1" customWidth="1"/>
    <col min="4141" max="4141" width="9.28515625" style="3" bestFit="1" customWidth="1"/>
    <col min="4142" max="4142" width="5.7109375" style="3" customWidth="1"/>
    <col min="4143" max="4143" width="11.5703125" style="3" bestFit="1" customWidth="1"/>
    <col min="4144" max="4144" width="10.140625" style="3" bestFit="1" customWidth="1"/>
    <col min="4145" max="4145" width="6.5703125" style="3" bestFit="1" customWidth="1"/>
    <col min="4146" max="4146" width="6.140625" style="3" bestFit="1" customWidth="1"/>
    <col min="4147" max="4147" width="5.7109375" style="3" customWidth="1"/>
    <col min="4148" max="4149" width="5.28515625" style="3" customWidth="1"/>
    <col min="4150" max="4150" width="5.7109375" style="3" customWidth="1"/>
    <col min="4151" max="4347" width="9.140625" style="3"/>
    <col min="4348" max="4348" width="11.5703125" style="3" bestFit="1" customWidth="1"/>
    <col min="4349" max="4349" width="10.140625" style="3" bestFit="1" customWidth="1"/>
    <col min="4350" max="4351" width="9.28515625" style="3" bestFit="1" customWidth="1"/>
    <col min="4352" max="4352" width="8.5703125" style="3" bestFit="1" customWidth="1"/>
    <col min="4353" max="4353" width="10.85546875" style="3" bestFit="1" customWidth="1"/>
    <col min="4354" max="4354" width="9.28515625" style="3" bestFit="1" customWidth="1"/>
    <col min="4355" max="4355" width="8.5703125" style="3" bestFit="1" customWidth="1"/>
    <col min="4356" max="4356" width="9.5703125" style="3" bestFit="1" customWidth="1"/>
    <col min="4357" max="4362" width="9.28515625" style="3" bestFit="1" customWidth="1"/>
    <col min="4363" max="4396" width="9.5703125" style="3" bestFit="1" customWidth="1"/>
    <col min="4397" max="4397" width="9.28515625" style="3" bestFit="1" customWidth="1"/>
    <col min="4398" max="4398" width="5.7109375" style="3" customWidth="1"/>
    <col min="4399" max="4399" width="11.5703125" style="3" bestFit="1" customWidth="1"/>
    <col min="4400" max="4400" width="10.140625" style="3" bestFit="1" customWidth="1"/>
    <col min="4401" max="4401" width="6.5703125" style="3" bestFit="1" customWidth="1"/>
    <col min="4402" max="4402" width="6.140625" style="3" bestFit="1" customWidth="1"/>
    <col min="4403" max="4403" width="5.7109375" style="3" customWidth="1"/>
    <col min="4404" max="4405" width="5.28515625" style="3" customWidth="1"/>
    <col min="4406" max="4406" width="5.7109375" style="3" customWidth="1"/>
    <col min="4407" max="4603" width="9.140625" style="3"/>
    <col min="4604" max="4604" width="11.5703125" style="3" bestFit="1" customWidth="1"/>
    <col min="4605" max="4605" width="10.140625" style="3" bestFit="1" customWidth="1"/>
    <col min="4606" max="4607" width="9.28515625" style="3" bestFit="1" customWidth="1"/>
    <col min="4608" max="4608" width="8.5703125" style="3" bestFit="1" customWidth="1"/>
    <col min="4609" max="4609" width="10.85546875" style="3" bestFit="1" customWidth="1"/>
    <col min="4610" max="4610" width="9.28515625" style="3" bestFit="1" customWidth="1"/>
    <col min="4611" max="4611" width="8.5703125" style="3" bestFit="1" customWidth="1"/>
    <col min="4612" max="4612" width="9.5703125" style="3" bestFit="1" customWidth="1"/>
    <col min="4613" max="4618" width="9.28515625" style="3" bestFit="1" customWidth="1"/>
    <col min="4619" max="4652" width="9.5703125" style="3" bestFit="1" customWidth="1"/>
    <col min="4653" max="4653" width="9.28515625" style="3" bestFit="1" customWidth="1"/>
    <col min="4654" max="4654" width="5.7109375" style="3" customWidth="1"/>
    <col min="4655" max="4655" width="11.5703125" style="3" bestFit="1" customWidth="1"/>
    <col min="4656" max="4656" width="10.140625" style="3" bestFit="1" customWidth="1"/>
    <col min="4657" max="4657" width="6.5703125" style="3" bestFit="1" customWidth="1"/>
    <col min="4658" max="4658" width="6.140625" style="3" bestFit="1" customWidth="1"/>
    <col min="4659" max="4659" width="5.7109375" style="3" customWidth="1"/>
    <col min="4660" max="4661" width="5.28515625" style="3" customWidth="1"/>
    <col min="4662" max="4662" width="5.7109375" style="3" customWidth="1"/>
    <col min="4663" max="4859" width="9.140625" style="3"/>
    <col min="4860" max="4860" width="11.5703125" style="3" bestFit="1" customWidth="1"/>
    <col min="4861" max="4861" width="10.140625" style="3" bestFit="1" customWidth="1"/>
    <col min="4862" max="4863" width="9.28515625" style="3" bestFit="1" customWidth="1"/>
    <col min="4864" max="4864" width="8.5703125" style="3" bestFit="1" customWidth="1"/>
    <col min="4865" max="4865" width="10.85546875" style="3" bestFit="1" customWidth="1"/>
    <col min="4866" max="4866" width="9.28515625" style="3" bestFit="1" customWidth="1"/>
    <col min="4867" max="4867" width="8.5703125" style="3" bestFit="1" customWidth="1"/>
    <col min="4868" max="4868" width="9.5703125" style="3" bestFit="1" customWidth="1"/>
    <col min="4869" max="4874" width="9.28515625" style="3" bestFit="1" customWidth="1"/>
    <col min="4875" max="4908" width="9.5703125" style="3" bestFit="1" customWidth="1"/>
    <col min="4909" max="4909" width="9.28515625" style="3" bestFit="1" customWidth="1"/>
    <col min="4910" max="4910" width="5.7109375" style="3" customWidth="1"/>
    <col min="4911" max="4911" width="11.5703125" style="3" bestFit="1" customWidth="1"/>
    <col min="4912" max="4912" width="10.140625" style="3" bestFit="1" customWidth="1"/>
    <col min="4913" max="4913" width="6.5703125" style="3" bestFit="1" customWidth="1"/>
    <col min="4914" max="4914" width="6.140625" style="3" bestFit="1" customWidth="1"/>
    <col min="4915" max="4915" width="5.7109375" style="3" customWidth="1"/>
    <col min="4916" max="4917" width="5.28515625" style="3" customWidth="1"/>
    <col min="4918" max="4918" width="5.7109375" style="3" customWidth="1"/>
    <col min="4919" max="5115" width="9.140625" style="3"/>
    <col min="5116" max="5116" width="11.5703125" style="3" bestFit="1" customWidth="1"/>
    <col min="5117" max="5117" width="10.140625" style="3" bestFit="1" customWidth="1"/>
    <col min="5118" max="5119" width="9.28515625" style="3" bestFit="1" customWidth="1"/>
    <col min="5120" max="5120" width="8.5703125" style="3" bestFit="1" customWidth="1"/>
    <col min="5121" max="5121" width="10.85546875" style="3" bestFit="1" customWidth="1"/>
    <col min="5122" max="5122" width="9.28515625" style="3" bestFit="1" customWidth="1"/>
    <col min="5123" max="5123" width="8.5703125" style="3" bestFit="1" customWidth="1"/>
    <col min="5124" max="5124" width="9.5703125" style="3" bestFit="1" customWidth="1"/>
    <col min="5125" max="5130" width="9.28515625" style="3" bestFit="1" customWidth="1"/>
    <col min="5131" max="5164" width="9.5703125" style="3" bestFit="1" customWidth="1"/>
    <col min="5165" max="5165" width="9.28515625" style="3" bestFit="1" customWidth="1"/>
    <col min="5166" max="5166" width="5.7109375" style="3" customWidth="1"/>
    <col min="5167" max="5167" width="11.5703125" style="3" bestFit="1" customWidth="1"/>
    <col min="5168" max="5168" width="10.140625" style="3" bestFit="1" customWidth="1"/>
    <col min="5169" max="5169" width="6.5703125" style="3" bestFit="1" customWidth="1"/>
    <col min="5170" max="5170" width="6.140625" style="3" bestFit="1" customWidth="1"/>
    <col min="5171" max="5171" width="5.7109375" style="3" customWidth="1"/>
    <col min="5172" max="5173" width="5.28515625" style="3" customWidth="1"/>
    <col min="5174" max="5174" width="5.7109375" style="3" customWidth="1"/>
    <col min="5175" max="5371" width="9.140625" style="3"/>
    <col min="5372" max="5372" width="11.5703125" style="3" bestFit="1" customWidth="1"/>
    <col min="5373" max="5373" width="10.140625" style="3" bestFit="1" customWidth="1"/>
    <col min="5374" max="5375" width="9.28515625" style="3" bestFit="1" customWidth="1"/>
    <col min="5376" max="5376" width="8.5703125" style="3" bestFit="1" customWidth="1"/>
    <col min="5377" max="5377" width="10.85546875" style="3" bestFit="1" customWidth="1"/>
    <col min="5378" max="5378" width="9.28515625" style="3" bestFit="1" customWidth="1"/>
    <col min="5379" max="5379" width="8.5703125" style="3" bestFit="1" customWidth="1"/>
    <col min="5380" max="5380" width="9.5703125" style="3" bestFit="1" customWidth="1"/>
    <col min="5381" max="5386" width="9.28515625" style="3" bestFit="1" customWidth="1"/>
    <col min="5387" max="5420" width="9.5703125" style="3" bestFit="1" customWidth="1"/>
    <col min="5421" max="5421" width="9.28515625" style="3" bestFit="1" customWidth="1"/>
    <col min="5422" max="5422" width="5.7109375" style="3" customWidth="1"/>
    <col min="5423" max="5423" width="11.5703125" style="3" bestFit="1" customWidth="1"/>
    <col min="5424" max="5424" width="10.140625" style="3" bestFit="1" customWidth="1"/>
    <col min="5425" max="5425" width="6.5703125" style="3" bestFit="1" customWidth="1"/>
    <col min="5426" max="5426" width="6.140625" style="3" bestFit="1" customWidth="1"/>
    <col min="5427" max="5427" width="5.7109375" style="3" customWidth="1"/>
    <col min="5428" max="5429" width="5.28515625" style="3" customWidth="1"/>
    <col min="5430" max="5430" width="5.7109375" style="3" customWidth="1"/>
    <col min="5431" max="5627" width="9.140625" style="3"/>
    <col min="5628" max="5628" width="11.5703125" style="3" bestFit="1" customWidth="1"/>
    <col min="5629" max="5629" width="10.140625" style="3" bestFit="1" customWidth="1"/>
    <col min="5630" max="5631" width="9.28515625" style="3" bestFit="1" customWidth="1"/>
    <col min="5632" max="5632" width="8.5703125" style="3" bestFit="1" customWidth="1"/>
    <col min="5633" max="5633" width="10.85546875" style="3" bestFit="1" customWidth="1"/>
    <col min="5634" max="5634" width="9.28515625" style="3" bestFit="1" customWidth="1"/>
    <col min="5635" max="5635" width="8.5703125" style="3" bestFit="1" customWidth="1"/>
    <col min="5636" max="5636" width="9.5703125" style="3" bestFit="1" customWidth="1"/>
    <col min="5637" max="5642" width="9.28515625" style="3" bestFit="1" customWidth="1"/>
    <col min="5643" max="5676" width="9.5703125" style="3" bestFit="1" customWidth="1"/>
    <col min="5677" max="5677" width="9.28515625" style="3" bestFit="1" customWidth="1"/>
    <col min="5678" max="5678" width="5.7109375" style="3" customWidth="1"/>
    <col min="5679" max="5679" width="11.5703125" style="3" bestFit="1" customWidth="1"/>
    <col min="5680" max="5680" width="10.140625" style="3" bestFit="1" customWidth="1"/>
    <col min="5681" max="5681" width="6.5703125" style="3" bestFit="1" customWidth="1"/>
    <col min="5682" max="5682" width="6.140625" style="3" bestFit="1" customWidth="1"/>
    <col min="5683" max="5683" width="5.7109375" style="3" customWidth="1"/>
    <col min="5684" max="5685" width="5.28515625" style="3" customWidth="1"/>
    <col min="5686" max="5686" width="5.7109375" style="3" customWidth="1"/>
    <col min="5687" max="5883" width="9.140625" style="3"/>
    <col min="5884" max="5884" width="11.5703125" style="3" bestFit="1" customWidth="1"/>
    <col min="5885" max="5885" width="10.140625" style="3" bestFit="1" customWidth="1"/>
    <col min="5886" max="5887" width="9.28515625" style="3" bestFit="1" customWidth="1"/>
    <col min="5888" max="5888" width="8.5703125" style="3" bestFit="1" customWidth="1"/>
    <col min="5889" max="5889" width="10.85546875" style="3" bestFit="1" customWidth="1"/>
    <col min="5890" max="5890" width="9.28515625" style="3" bestFit="1" customWidth="1"/>
    <col min="5891" max="5891" width="8.5703125" style="3" bestFit="1" customWidth="1"/>
    <col min="5892" max="5892" width="9.5703125" style="3" bestFit="1" customWidth="1"/>
    <col min="5893" max="5898" width="9.28515625" style="3" bestFit="1" customWidth="1"/>
    <col min="5899" max="5932" width="9.5703125" style="3" bestFit="1" customWidth="1"/>
    <col min="5933" max="5933" width="9.28515625" style="3" bestFit="1" customWidth="1"/>
    <col min="5934" max="5934" width="5.7109375" style="3" customWidth="1"/>
    <col min="5935" max="5935" width="11.5703125" style="3" bestFit="1" customWidth="1"/>
    <col min="5936" max="5936" width="10.140625" style="3" bestFit="1" customWidth="1"/>
    <col min="5937" max="5937" width="6.5703125" style="3" bestFit="1" customWidth="1"/>
    <col min="5938" max="5938" width="6.140625" style="3" bestFit="1" customWidth="1"/>
    <col min="5939" max="5939" width="5.7109375" style="3" customWidth="1"/>
    <col min="5940" max="5941" width="5.28515625" style="3" customWidth="1"/>
    <col min="5942" max="5942" width="5.7109375" style="3" customWidth="1"/>
    <col min="5943" max="6139" width="9.140625" style="3"/>
    <col min="6140" max="6140" width="11.5703125" style="3" bestFit="1" customWidth="1"/>
    <col min="6141" max="6141" width="10.140625" style="3" bestFit="1" customWidth="1"/>
    <col min="6142" max="6143" width="9.28515625" style="3" bestFit="1" customWidth="1"/>
    <col min="6144" max="6144" width="8.5703125" style="3" bestFit="1" customWidth="1"/>
    <col min="6145" max="6145" width="10.85546875" style="3" bestFit="1" customWidth="1"/>
    <col min="6146" max="6146" width="9.28515625" style="3" bestFit="1" customWidth="1"/>
    <col min="6147" max="6147" width="8.5703125" style="3" bestFit="1" customWidth="1"/>
    <col min="6148" max="6148" width="9.5703125" style="3" bestFit="1" customWidth="1"/>
    <col min="6149" max="6154" width="9.28515625" style="3" bestFit="1" customWidth="1"/>
    <col min="6155" max="6188" width="9.5703125" style="3" bestFit="1" customWidth="1"/>
    <col min="6189" max="6189" width="9.28515625" style="3" bestFit="1" customWidth="1"/>
    <col min="6190" max="6190" width="5.7109375" style="3" customWidth="1"/>
    <col min="6191" max="6191" width="11.5703125" style="3" bestFit="1" customWidth="1"/>
    <col min="6192" max="6192" width="10.140625" style="3" bestFit="1" customWidth="1"/>
    <col min="6193" max="6193" width="6.5703125" style="3" bestFit="1" customWidth="1"/>
    <col min="6194" max="6194" width="6.140625" style="3" bestFit="1" customWidth="1"/>
    <col min="6195" max="6195" width="5.7109375" style="3" customWidth="1"/>
    <col min="6196" max="6197" width="5.28515625" style="3" customWidth="1"/>
    <col min="6198" max="6198" width="5.7109375" style="3" customWidth="1"/>
    <col min="6199" max="6395" width="9.140625" style="3"/>
    <col min="6396" max="6396" width="11.5703125" style="3" bestFit="1" customWidth="1"/>
    <col min="6397" max="6397" width="10.140625" style="3" bestFit="1" customWidth="1"/>
    <col min="6398" max="6399" width="9.28515625" style="3" bestFit="1" customWidth="1"/>
    <col min="6400" max="6400" width="8.5703125" style="3" bestFit="1" customWidth="1"/>
    <col min="6401" max="6401" width="10.85546875" style="3" bestFit="1" customWidth="1"/>
    <col min="6402" max="6402" width="9.28515625" style="3" bestFit="1" customWidth="1"/>
    <col min="6403" max="6403" width="8.5703125" style="3" bestFit="1" customWidth="1"/>
    <col min="6404" max="6404" width="9.5703125" style="3" bestFit="1" customWidth="1"/>
    <col min="6405" max="6410" width="9.28515625" style="3" bestFit="1" customWidth="1"/>
    <col min="6411" max="6444" width="9.5703125" style="3" bestFit="1" customWidth="1"/>
    <col min="6445" max="6445" width="9.28515625" style="3" bestFit="1" customWidth="1"/>
    <col min="6446" max="6446" width="5.7109375" style="3" customWidth="1"/>
    <col min="6447" max="6447" width="11.5703125" style="3" bestFit="1" customWidth="1"/>
    <col min="6448" max="6448" width="10.140625" style="3" bestFit="1" customWidth="1"/>
    <col min="6449" max="6449" width="6.5703125" style="3" bestFit="1" customWidth="1"/>
    <col min="6450" max="6450" width="6.140625" style="3" bestFit="1" customWidth="1"/>
    <col min="6451" max="6451" width="5.7109375" style="3" customWidth="1"/>
    <col min="6452" max="6453" width="5.28515625" style="3" customWidth="1"/>
    <col min="6454" max="6454" width="5.7109375" style="3" customWidth="1"/>
    <col min="6455" max="6651" width="9.140625" style="3"/>
    <col min="6652" max="6652" width="11.5703125" style="3" bestFit="1" customWidth="1"/>
    <col min="6653" max="6653" width="10.140625" style="3" bestFit="1" customWidth="1"/>
    <col min="6654" max="6655" width="9.28515625" style="3" bestFit="1" customWidth="1"/>
    <col min="6656" max="6656" width="8.5703125" style="3" bestFit="1" customWidth="1"/>
    <col min="6657" max="6657" width="10.85546875" style="3" bestFit="1" customWidth="1"/>
    <col min="6658" max="6658" width="9.28515625" style="3" bestFit="1" customWidth="1"/>
    <col min="6659" max="6659" width="8.5703125" style="3" bestFit="1" customWidth="1"/>
    <col min="6660" max="6660" width="9.5703125" style="3" bestFit="1" customWidth="1"/>
    <col min="6661" max="6666" width="9.28515625" style="3" bestFit="1" customWidth="1"/>
    <col min="6667" max="6700" width="9.5703125" style="3" bestFit="1" customWidth="1"/>
    <col min="6701" max="6701" width="9.28515625" style="3" bestFit="1" customWidth="1"/>
    <col min="6702" max="6702" width="5.7109375" style="3" customWidth="1"/>
    <col min="6703" max="6703" width="11.5703125" style="3" bestFit="1" customWidth="1"/>
    <col min="6704" max="6704" width="10.140625" style="3" bestFit="1" customWidth="1"/>
    <col min="6705" max="6705" width="6.5703125" style="3" bestFit="1" customWidth="1"/>
    <col min="6706" max="6706" width="6.140625" style="3" bestFit="1" customWidth="1"/>
    <col min="6707" max="6707" width="5.7109375" style="3" customWidth="1"/>
    <col min="6708" max="6709" width="5.28515625" style="3" customWidth="1"/>
    <col min="6710" max="6710" width="5.7109375" style="3" customWidth="1"/>
    <col min="6711" max="6907" width="9.140625" style="3"/>
    <col min="6908" max="6908" width="11.5703125" style="3" bestFit="1" customWidth="1"/>
    <col min="6909" max="6909" width="10.140625" style="3" bestFit="1" customWidth="1"/>
    <col min="6910" max="6911" width="9.28515625" style="3" bestFit="1" customWidth="1"/>
    <col min="6912" max="6912" width="8.5703125" style="3" bestFit="1" customWidth="1"/>
    <col min="6913" max="6913" width="10.85546875" style="3" bestFit="1" customWidth="1"/>
    <col min="6914" max="6914" width="9.28515625" style="3" bestFit="1" customWidth="1"/>
    <col min="6915" max="6915" width="8.5703125" style="3" bestFit="1" customWidth="1"/>
    <col min="6916" max="6916" width="9.5703125" style="3" bestFit="1" customWidth="1"/>
    <col min="6917" max="6922" width="9.28515625" style="3" bestFit="1" customWidth="1"/>
    <col min="6923" max="6956" width="9.5703125" style="3" bestFit="1" customWidth="1"/>
    <col min="6957" max="6957" width="9.28515625" style="3" bestFit="1" customWidth="1"/>
    <col min="6958" max="6958" width="5.7109375" style="3" customWidth="1"/>
    <col min="6959" max="6959" width="11.5703125" style="3" bestFit="1" customWidth="1"/>
    <col min="6960" max="6960" width="10.140625" style="3" bestFit="1" customWidth="1"/>
    <col min="6961" max="6961" width="6.5703125" style="3" bestFit="1" customWidth="1"/>
    <col min="6962" max="6962" width="6.140625" style="3" bestFit="1" customWidth="1"/>
    <col min="6963" max="6963" width="5.7109375" style="3" customWidth="1"/>
    <col min="6964" max="6965" width="5.28515625" style="3" customWidth="1"/>
    <col min="6966" max="6966" width="5.7109375" style="3" customWidth="1"/>
    <col min="6967" max="7163" width="9.140625" style="3"/>
    <col min="7164" max="7164" width="11.5703125" style="3" bestFit="1" customWidth="1"/>
    <col min="7165" max="7165" width="10.140625" style="3" bestFit="1" customWidth="1"/>
    <col min="7166" max="7167" width="9.28515625" style="3" bestFit="1" customWidth="1"/>
    <col min="7168" max="7168" width="8.5703125" style="3" bestFit="1" customWidth="1"/>
    <col min="7169" max="7169" width="10.85546875" style="3" bestFit="1" customWidth="1"/>
    <col min="7170" max="7170" width="9.28515625" style="3" bestFit="1" customWidth="1"/>
    <col min="7171" max="7171" width="8.5703125" style="3" bestFit="1" customWidth="1"/>
    <col min="7172" max="7172" width="9.5703125" style="3" bestFit="1" customWidth="1"/>
    <col min="7173" max="7178" width="9.28515625" style="3" bestFit="1" customWidth="1"/>
    <col min="7179" max="7212" width="9.5703125" style="3" bestFit="1" customWidth="1"/>
    <col min="7213" max="7213" width="9.28515625" style="3" bestFit="1" customWidth="1"/>
    <col min="7214" max="7214" width="5.7109375" style="3" customWidth="1"/>
    <col min="7215" max="7215" width="11.5703125" style="3" bestFit="1" customWidth="1"/>
    <col min="7216" max="7216" width="10.140625" style="3" bestFit="1" customWidth="1"/>
    <col min="7217" max="7217" width="6.5703125" style="3" bestFit="1" customWidth="1"/>
    <col min="7218" max="7218" width="6.140625" style="3" bestFit="1" customWidth="1"/>
    <col min="7219" max="7219" width="5.7109375" style="3" customWidth="1"/>
    <col min="7220" max="7221" width="5.28515625" style="3" customWidth="1"/>
    <col min="7222" max="7222" width="5.7109375" style="3" customWidth="1"/>
    <col min="7223" max="7419" width="9.140625" style="3"/>
    <col min="7420" max="7420" width="11.5703125" style="3" bestFit="1" customWidth="1"/>
    <col min="7421" max="7421" width="10.140625" style="3" bestFit="1" customWidth="1"/>
    <col min="7422" max="7423" width="9.28515625" style="3" bestFit="1" customWidth="1"/>
    <col min="7424" max="7424" width="8.5703125" style="3" bestFit="1" customWidth="1"/>
    <col min="7425" max="7425" width="10.85546875" style="3" bestFit="1" customWidth="1"/>
    <col min="7426" max="7426" width="9.28515625" style="3" bestFit="1" customWidth="1"/>
    <col min="7427" max="7427" width="8.5703125" style="3" bestFit="1" customWidth="1"/>
    <col min="7428" max="7428" width="9.5703125" style="3" bestFit="1" customWidth="1"/>
    <col min="7429" max="7434" width="9.28515625" style="3" bestFit="1" customWidth="1"/>
    <col min="7435" max="7468" width="9.5703125" style="3" bestFit="1" customWidth="1"/>
    <col min="7469" max="7469" width="9.28515625" style="3" bestFit="1" customWidth="1"/>
    <col min="7470" max="7470" width="5.7109375" style="3" customWidth="1"/>
    <col min="7471" max="7471" width="11.5703125" style="3" bestFit="1" customWidth="1"/>
    <col min="7472" max="7472" width="10.140625" style="3" bestFit="1" customWidth="1"/>
    <col min="7473" max="7473" width="6.5703125" style="3" bestFit="1" customWidth="1"/>
    <col min="7474" max="7474" width="6.140625" style="3" bestFit="1" customWidth="1"/>
    <col min="7475" max="7475" width="5.7109375" style="3" customWidth="1"/>
    <col min="7476" max="7477" width="5.28515625" style="3" customWidth="1"/>
    <col min="7478" max="7478" width="5.7109375" style="3" customWidth="1"/>
    <col min="7479" max="7675" width="9.140625" style="3"/>
    <col min="7676" max="7676" width="11.5703125" style="3" bestFit="1" customWidth="1"/>
    <col min="7677" max="7677" width="10.140625" style="3" bestFit="1" customWidth="1"/>
    <col min="7678" max="7679" width="9.28515625" style="3" bestFit="1" customWidth="1"/>
    <col min="7680" max="7680" width="8.5703125" style="3" bestFit="1" customWidth="1"/>
    <col min="7681" max="7681" width="10.85546875" style="3" bestFit="1" customWidth="1"/>
    <col min="7682" max="7682" width="9.28515625" style="3" bestFit="1" customWidth="1"/>
    <col min="7683" max="7683" width="8.5703125" style="3" bestFit="1" customWidth="1"/>
    <col min="7684" max="7684" width="9.5703125" style="3" bestFit="1" customWidth="1"/>
    <col min="7685" max="7690" width="9.28515625" style="3" bestFit="1" customWidth="1"/>
    <col min="7691" max="7724" width="9.5703125" style="3" bestFit="1" customWidth="1"/>
    <col min="7725" max="7725" width="9.28515625" style="3" bestFit="1" customWidth="1"/>
    <col min="7726" max="7726" width="5.7109375" style="3" customWidth="1"/>
    <col min="7727" max="7727" width="11.5703125" style="3" bestFit="1" customWidth="1"/>
    <col min="7728" max="7728" width="10.140625" style="3" bestFit="1" customWidth="1"/>
    <col min="7729" max="7729" width="6.5703125" style="3" bestFit="1" customWidth="1"/>
    <col min="7730" max="7730" width="6.140625" style="3" bestFit="1" customWidth="1"/>
    <col min="7731" max="7731" width="5.7109375" style="3" customWidth="1"/>
    <col min="7732" max="7733" width="5.28515625" style="3" customWidth="1"/>
    <col min="7734" max="7734" width="5.7109375" style="3" customWidth="1"/>
    <col min="7735" max="7931" width="9.140625" style="3"/>
    <col min="7932" max="7932" width="11.5703125" style="3" bestFit="1" customWidth="1"/>
    <col min="7933" max="7933" width="10.140625" style="3" bestFit="1" customWidth="1"/>
    <col min="7934" max="7935" width="9.28515625" style="3" bestFit="1" customWidth="1"/>
    <col min="7936" max="7936" width="8.5703125" style="3" bestFit="1" customWidth="1"/>
    <col min="7937" max="7937" width="10.85546875" style="3" bestFit="1" customWidth="1"/>
    <col min="7938" max="7938" width="9.28515625" style="3" bestFit="1" customWidth="1"/>
    <col min="7939" max="7939" width="8.5703125" style="3" bestFit="1" customWidth="1"/>
    <col min="7940" max="7940" width="9.5703125" style="3" bestFit="1" customWidth="1"/>
    <col min="7941" max="7946" width="9.28515625" style="3" bestFit="1" customWidth="1"/>
    <col min="7947" max="7980" width="9.5703125" style="3" bestFit="1" customWidth="1"/>
    <col min="7981" max="7981" width="9.28515625" style="3" bestFit="1" customWidth="1"/>
    <col min="7982" max="7982" width="5.7109375" style="3" customWidth="1"/>
    <col min="7983" max="7983" width="11.5703125" style="3" bestFit="1" customWidth="1"/>
    <col min="7984" max="7984" width="10.140625" style="3" bestFit="1" customWidth="1"/>
    <col min="7985" max="7985" width="6.5703125" style="3" bestFit="1" customWidth="1"/>
    <col min="7986" max="7986" width="6.140625" style="3" bestFit="1" customWidth="1"/>
    <col min="7987" max="7987" width="5.7109375" style="3" customWidth="1"/>
    <col min="7988" max="7989" width="5.28515625" style="3" customWidth="1"/>
    <col min="7990" max="7990" width="5.7109375" style="3" customWidth="1"/>
    <col min="7991" max="8187" width="9.140625" style="3"/>
    <col min="8188" max="8188" width="11.5703125" style="3" bestFit="1" customWidth="1"/>
    <col min="8189" max="8189" width="10.140625" style="3" bestFit="1" customWidth="1"/>
    <col min="8190" max="8191" width="9.28515625" style="3" bestFit="1" customWidth="1"/>
    <col min="8192" max="8192" width="8.5703125" style="3" bestFit="1" customWidth="1"/>
    <col min="8193" max="8193" width="10.85546875" style="3" bestFit="1" customWidth="1"/>
    <col min="8194" max="8194" width="9.28515625" style="3" bestFit="1" customWidth="1"/>
    <col min="8195" max="8195" width="8.5703125" style="3" bestFit="1" customWidth="1"/>
    <col min="8196" max="8196" width="9.5703125" style="3" bestFit="1" customWidth="1"/>
    <col min="8197" max="8202" width="9.28515625" style="3" bestFit="1" customWidth="1"/>
    <col min="8203" max="8236" width="9.5703125" style="3" bestFit="1" customWidth="1"/>
    <col min="8237" max="8237" width="9.28515625" style="3" bestFit="1" customWidth="1"/>
    <col min="8238" max="8238" width="5.7109375" style="3" customWidth="1"/>
    <col min="8239" max="8239" width="11.5703125" style="3" bestFit="1" customWidth="1"/>
    <col min="8240" max="8240" width="10.140625" style="3" bestFit="1" customWidth="1"/>
    <col min="8241" max="8241" width="6.5703125" style="3" bestFit="1" customWidth="1"/>
    <col min="8242" max="8242" width="6.140625" style="3" bestFit="1" customWidth="1"/>
    <col min="8243" max="8243" width="5.7109375" style="3" customWidth="1"/>
    <col min="8244" max="8245" width="5.28515625" style="3" customWidth="1"/>
    <col min="8246" max="8246" width="5.7109375" style="3" customWidth="1"/>
    <col min="8247" max="8443" width="9.140625" style="3"/>
    <col min="8444" max="8444" width="11.5703125" style="3" bestFit="1" customWidth="1"/>
    <col min="8445" max="8445" width="10.140625" style="3" bestFit="1" customWidth="1"/>
    <col min="8446" max="8447" width="9.28515625" style="3" bestFit="1" customWidth="1"/>
    <col min="8448" max="8448" width="8.5703125" style="3" bestFit="1" customWidth="1"/>
    <col min="8449" max="8449" width="10.85546875" style="3" bestFit="1" customWidth="1"/>
    <col min="8450" max="8450" width="9.28515625" style="3" bestFit="1" customWidth="1"/>
    <col min="8451" max="8451" width="8.5703125" style="3" bestFit="1" customWidth="1"/>
    <col min="8452" max="8452" width="9.5703125" style="3" bestFit="1" customWidth="1"/>
    <col min="8453" max="8458" width="9.28515625" style="3" bestFit="1" customWidth="1"/>
    <col min="8459" max="8492" width="9.5703125" style="3" bestFit="1" customWidth="1"/>
    <col min="8493" max="8493" width="9.28515625" style="3" bestFit="1" customWidth="1"/>
    <col min="8494" max="8494" width="5.7109375" style="3" customWidth="1"/>
    <col min="8495" max="8495" width="11.5703125" style="3" bestFit="1" customWidth="1"/>
    <col min="8496" max="8496" width="10.140625" style="3" bestFit="1" customWidth="1"/>
    <col min="8497" max="8497" width="6.5703125" style="3" bestFit="1" customWidth="1"/>
    <col min="8498" max="8498" width="6.140625" style="3" bestFit="1" customWidth="1"/>
    <col min="8499" max="8499" width="5.7109375" style="3" customWidth="1"/>
    <col min="8500" max="8501" width="5.28515625" style="3" customWidth="1"/>
    <col min="8502" max="8502" width="5.7109375" style="3" customWidth="1"/>
    <col min="8503" max="8699" width="9.140625" style="3"/>
    <col min="8700" max="8700" width="11.5703125" style="3" bestFit="1" customWidth="1"/>
    <col min="8701" max="8701" width="10.140625" style="3" bestFit="1" customWidth="1"/>
    <col min="8702" max="8703" width="9.28515625" style="3" bestFit="1" customWidth="1"/>
    <col min="8704" max="8704" width="8.5703125" style="3" bestFit="1" customWidth="1"/>
    <col min="8705" max="8705" width="10.85546875" style="3" bestFit="1" customWidth="1"/>
    <col min="8706" max="8706" width="9.28515625" style="3" bestFit="1" customWidth="1"/>
    <col min="8707" max="8707" width="8.5703125" style="3" bestFit="1" customWidth="1"/>
    <col min="8708" max="8708" width="9.5703125" style="3" bestFit="1" customWidth="1"/>
    <col min="8709" max="8714" width="9.28515625" style="3" bestFit="1" customWidth="1"/>
    <col min="8715" max="8748" width="9.5703125" style="3" bestFit="1" customWidth="1"/>
    <col min="8749" max="8749" width="9.28515625" style="3" bestFit="1" customWidth="1"/>
    <col min="8750" max="8750" width="5.7109375" style="3" customWidth="1"/>
    <col min="8751" max="8751" width="11.5703125" style="3" bestFit="1" customWidth="1"/>
    <col min="8752" max="8752" width="10.140625" style="3" bestFit="1" customWidth="1"/>
    <col min="8753" max="8753" width="6.5703125" style="3" bestFit="1" customWidth="1"/>
    <col min="8754" max="8754" width="6.140625" style="3" bestFit="1" customWidth="1"/>
    <col min="8755" max="8755" width="5.7109375" style="3" customWidth="1"/>
    <col min="8756" max="8757" width="5.28515625" style="3" customWidth="1"/>
    <col min="8758" max="8758" width="5.7109375" style="3" customWidth="1"/>
    <col min="8759" max="8955" width="9.140625" style="3"/>
    <col min="8956" max="8956" width="11.5703125" style="3" bestFit="1" customWidth="1"/>
    <col min="8957" max="8957" width="10.140625" style="3" bestFit="1" customWidth="1"/>
    <col min="8958" max="8959" width="9.28515625" style="3" bestFit="1" customWidth="1"/>
    <col min="8960" max="8960" width="8.5703125" style="3" bestFit="1" customWidth="1"/>
    <col min="8961" max="8961" width="10.85546875" style="3" bestFit="1" customWidth="1"/>
    <col min="8962" max="8962" width="9.28515625" style="3" bestFit="1" customWidth="1"/>
    <col min="8963" max="8963" width="8.5703125" style="3" bestFit="1" customWidth="1"/>
    <col min="8964" max="8964" width="9.5703125" style="3" bestFit="1" customWidth="1"/>
    <col min="8965" max="8970" width="9.28515625" style="3" bestFit="1" customWidth="1"/>
    <col min="8971" max="9004" width="9.5703125" style="3" bestFit="1" customWidth="1"/>
    <col min="9005" max="9005" width="9.28515625" style="3" bestFit="1" customWidth="1"/>
    <col min="9006" max="9006" width="5.7109375" style="3" customWidth="1"/>
    <col min="9007" max="9007" width="11.5703125" style="3" bestFit="1" customWidth="1"/>
    <col min="9008" max="9008" width="10.140625" style="3" bestFit="1" customWidth="1"/>
    <col min="9009" max="9009" width="6.5703125" style="3" bestFit="1" customWidth="1"/>
    <col min="9010" max="9010" width="6.140625" style="3" bestFit="1" customWidth="1"/>
    <col min="9011" max="9011" width="5.7109375" style="3" customWidth="1"/>
    <col min="9012" max="9013" width="5.28515625" style="3" customWidth="1"/>
    <col min="9014" max="9014" width="5.7109375" style="3" customWidth="1"/>
    <col min="9015" max="9211" width="9.140625" style="3"/>
    <col min="9212" max="9212" width="11.5703125" style="3" bestFit="1" customWidth="1"/>
    <col min="9213" max="9213" width="10.140625" style="3" bestFit="1" customWidth="1"/>
    <col min="9214" max="9215" width="9.28515625" style="3" bestFit="1" customWidth="1"/>
    <col min="9216" max="9216" width="8.5703125" style="3" bestFit="1" customWidth="1"/>
    <col min="9217" max="9217" width="10.85546875" style="3" bestFit="1" customWidth="1"/>
    <col min="9218" max="9218" width="9.28515625" style="3" bestFit="1" customWidth="1"/>
    <col min="9219" max="9219" width="8.5703125" style="3" bestFit="1" customWidth="1"/>
    <col min="9220" max="9220" width="9.5703125" style="3" bestFit="1" customWidth="1"/>
    <col min="9221" max="9226" width="9.28515625" style="3" bestFit="1" customWidth="1"/>
    <col min="9227" max="9260" width="9.5703125" style="3" bestFit="1" customWidth="1"/>
    <col min="9261" max="9261" width="9.28515625" style="3" bestFit="1" customWidth="1"/>
    <col min="9262" max="9262" width="5.7109375" style="3" customWidth="1"/>
    <col min="9263" max="9263" width="11.5703125" style="3" bestFit="1" customWidth="1"/>
    <col min="9264" max="9264" width="10.140625" style="3" bestFit="1" customWidth="1"/>
    <col min="9265" max="9265" width="6.5703125" style="3" bestFit="1" customWidth="1"/>
    <col min="9266" max="9266" width="6.140625" style="3" bestFit="1" customWidth="1"/>
    <col min="9267" max="9267" width="5.7109375" style="3" customWidth="1"/>
    <col min="9268" max="9269" width="5.28515625" style="3" customWidth="1"/>
    <col min="9270" max="9270" width="5.7109375" style="3" customWidth="1"/>
    <col min="9271" max="9467" width="9.140625" style="3"/>
    <col min="9468" max="9468" width="11.5703125" style="3" bestFit="1" customWidth="1"/>
    <col min="9469" max="9469" width="10.140625" style="3" bestFit="1" customWidth="1"/>
    <col min="9470" max="9471" width="9.28515625" style="3" bestFit="1" customWidth="1"/>
    <col min="9472" max="9472" width="8.5703125" style="3" bestFit="1" customWidth="1"/>
    <col min="9473" max="9473" width="10.85546875" style="3" bestFit="1" customWidth="1"/>
    <col min="9474" max="9474" width="9.28515625" style="3" bestFit="1" customWidth="1"/>
    <col min="9475" max="9475" width="8.5703125" style="3" bestFit="1" customWidth="1"/>
    <col min="9476" max="9476" width="9.5703125" style="3" bestFit="1" customWidth="1"/>
    <col min="9477" max="9482" width="9.28515625" style="3" bestFit="1" customWidth="1"/>
    <col min="9483" max="9516" width="9.5703125" style="3" bestFit="1" customWidth="1"/>
    <col min="9517" max="9517" width="9.28515625" style="3" bestFit="1" customWidth="1"/>
    <col min="9518" max="9518" width="5.7109375" style="3" customWidth="1"/>
    <col min="9519" max="9519" width="11.5703125" style="3" bestFit="1" customWidth="1"/>
    <col min="9520" max="9520" width="10.140625" style="3" bestFit="1" customWidth="1"/>
    <col min="9521" max="9521" width="6.5703125" style="3" bestFit="1" customWidth="1"/>
    <col min="9522" max="9522" width="6.140625" style="3" bestFit="1" customWidth="1"/>
    <col min="9523" max="9523" width="5.7109375" style="3" customWidth="1"/>
    <col min="9524" max="9525" width="5.28515625" style="3" customWidth="1"/>
    <col min="9526" max="9526" width="5.7109375" style="3" customWidth="1"/>
    <col min="9527" max="9723" width="9.140625" style="3"/>
    <col min="9724" max="9724" width="11.5703125" style="3" bestFit="1" customWidth="1"/>
    <col min="9725" max="9725" width="10.140625" style="3" bestFit="1" customWidth="1"/>
    <col min="9726" max="9727" width="9.28515625" style="3" bestFit="1" customWidth="1"/>
    <col min="9728" max="9728" width="8.5703125" style="3" bestFit="1" customWidth="1"/>
    <col min="9729" max="9729" width="10.85546875" style="3" bestFit="1" customWidth="1"/>
    <col min="9730" max="9730" width="9.28515625" style="3" bestFit="1" customWidth="1"/>
    <col min="9731" max="9731" width="8.5703125" style="3" bestFit="1" customWidth="1"/>
    <col min="9732" max="9732" width="9.5703125" style="3" bestFit="1" customWidth="1"/>
    <col min="9733" max="9738" width="9.28515625" style="3" bestFit="1" customWidth="1"/>
    <col min="9739" max="9772" width="9.5703125" style="3" bestFit="1" customWidth="1"/>
    <col min="9773" max="9773" width="9.28515625" style="3" bestFit="1" customWidth="1"/>
    <col min="9774" max="9774" width="5.7109375" style="3" customWidth="1"/>
    <col min="9775" max="9775" width="11.5703125" style="3" bestFit="1" customWidth="1"/>
    <col min="9776" max="9776" width="10.140625" style="3" bestFit="1" customWidth="1"/>
    <col min="9777" max="9777" width="6.5703125" style="3" bestFit="1" customWidth="1"/>
    <col min="9778" max="9778" width="6.140625" style="3" bestFit="1" customWidth="1"/>
    <col min="9779" max="9779" width="5.7109375" style="3" customWidth="1"/>
    <col min="9780" max="9781" width="5.28515625" style="3" customWidth="1"/>
    <col min="9782" max="9782" width="5.7109375" style="3" customWidth="1"/>
    <col min="9783" max="9979" width="9.140625" style="3"/>
    <col min="9980" max="9980" width="11.5703125" style="3" bestFit="1" customWidth="1"/>
    <col min="9981" max="9981" width="10.140625" style="3" bestFit="1" customWidth="1"/>
    <col min="9982" max="9983" width="9.28515625" style="3" bestFit="1" customWidth="1"/>
    <col min="9984" max="9984" width="8.5703125" style="3" bestFit="1" customWidth="1"/>
    <col min="9985" max="9985" width="10.85546875" style="3" bestFit="1" customWidth="1"/>
    <col min="9986" max="9986" width="9.28515625" style="3" bestFit="1" customWidth="1"/>
    <col min="9987" max="9987" width="8.5703125" style="3" bestFit="1" customWidth="1"/>
    <col min="9988" max="9988" width="9.5703125" style="3" bestFit="1" customWidth="1"/>
    <col min="9989" max="9994" width="9.28515625" style="3" bestFit="1" customWidth="1"/>
    <col min="9995" max="10028" width="9.5703125" style="3" bestFit="1" customWidth="1"/>
    <col min="10029" max="10029" width="9.28515625" style="3" bestFit="1" customWidth="1"/>
    <col min="10030" max="10030" width="5.7109375" style="3" customWidth="1"/>
    <col min="10031" max="10031" width="11.5703125" style="3" bestFit="1" customWidth="1"/>
    <col min="10032" max="10032" width="10.140625" style="3" bestFit="1" customWidth="1"/>
    <col min="10033" max="10033" width="6.5703125" style="3" bestFit="1" customWidth="1"/>
    <col min="10034" max="10034" width="6.140625" style="3" bestFit="1" customWidth="1"/>
    <col min="10035" max="10035" width="5.7109375" style="3" customWidth="1"/>
    <col min="10036" max="10037" width="5.28515625" style="3" customWidth="1"/>
    <col min="10038" max="10038" width="5.7109375" style="3" customWidth="1"/>
    <col min="10039" max="10235" width="9.140625" style="3"/>
    <col min="10236" max="10236" width="11.5703125" style="3" bestFit="1" customWidth="1"/>
    <col min="10237" max="10237" width="10.140625" style="3" bestFit="1" customWidth="1"/>
    <col min="10238" max="10239" width="9.28515625" style="3" bestFit="1" customWidth="1"/>
    <col min="10240" max="10240" width="8.5703125" style="3" bestFit="1" customWidth="1"/>
    <col min="10241" max="10241" width="10.85546875" style="3" bestFit="1" customWidth="1"/>
    <col min="10242" max="10242" width="9.28515625" style="3" bestFit="1" customWidth="1"/>
    <col min="10243" max="10243" width="8.5703125" style="3" bestFit="1" customWidth="1"/>
    <col min="10244" max="10244" width="9.5703125" style="3" bestFit="1" customWidth="1"/>
    <col min="10245" max="10250" width="9.28515625" style="3" bestFit="1" customWidth="1"/>
    <col min="10251" max="10284" width="9.5703125" style="3" bestFit="1" customWidth="1"/>
    <col min="10285" max="10285" width="9.28515625" style="3" bestFit="1" customWidth="1"/>
    <col min="10286" max="10286" width="5.7109375" style="3" customWidth="1"/>
    <col min="10287" max="10287" width="11.5703125" style="3" bestFit="1" customWidth="1"/>
    <col min="10288" max="10288" width="10.140625" style="3" bestFit="1" customWidth="1"/>
    <col min="10289" max="10289" width="6.5703125" style="3" bestFit="1" customWidth="1"/>
    <col min="10290" max="10290" width="6.140625" style="3" bestFit="1" customWidth="1"/>
    <col min="10291" max="10291" width="5.7109375" style="3" customWidth="1"/>
    <col min="10292" max="10293" width="5.28515625" style="3" customWidth="1"/>
    <col min="10294" max="10294" width="5.7109375" style="3" customWidth="1"/>
    <col min="10295" max="10491" width="9.140625" style="3"/>
    <col min="10492" max="10492" width="11.5703125" style="3" bestFit="1" customWidth="1"/>
    <col min="10493" max="10493" width="10.140625" style="3" bestFit="1" customWidth="1"/>
    <col min="10494" max="10495" width="9.28515625" style="3" bestFit="1" customWidth="1"/>
    <col min="10496" max="10496" width="8.5703125" style="3" bestFit="1" customWidth="1"/>
    <col min="10497" max="10497" width="10.85546875" style="3" bestFit="1" customWidth="1"/>
    <col min="10498" max="10498" width="9.28515625" style="3" bestFit="1" customWidth="1"/>
    <col min="10499" max="10499" width="8.5703125" style="3" bestFit="1" customWidth="1"/>
    <col min="10500" max="10500" width="9.5703125" style="3" bestFit="1" customWidth="1"/>
    <col min="10501" max="10506" width="9.28515625" style="3" bestFit="1" customWidth="1"/>
    <col min="10507" max="10540" width="9.5703125" style="3" bestFit="1" customWidth="1"/>
    <col min="10541" max="10541" width="9.28515625" style="3" bestFit="1" customWidth="1"/>
    <col min="10542" max="10542" width="5.7109375" style="3" customWidth="1"/>
    <col min="10543" max="10543" width="11.5703125" style="3" bestFit="1" customWidth="1"/>
    <col min="10544" max="10544" width="10.140625" style="3" bestFit="1" customWidth="1"/>
    <col min="10545" max="10545" width="6.5703125" style="3" bestFit="1" customWidth="1"/>
    <col min="10546" max="10546" width="6.140625" style="3" bestFit="1" customWidth="1"/>
    <col min="10547" max="10547" width="5.7109375" style="3" customWidth="1"/>
    <col min="10548" max="10549" width="5.28515625" style="3" customWidth="1"/>
    <col min="10550" max="10550" width="5.7109375" style="3" customWidth="1"/>
    <col min="10551" max="10747" width="9.140625" style="3"/>
    <col min="10748" max="10748" width="11.5703125" style="3" bestFit="1" customWidth="1"/>
    <col min="10749" max="10749" width="10.140625" style="3" bestFit="1" customWidth="1"/>
    <col min="10750" max="10751" width="9.28515625" style="3" bestFit="1" customWidth="1"/>
    <col min="10752" max="10752" width="8.5703125" style="3" bestFit="1" customWidth="1"/>
    <col min="10753" max="10753" width="10.85546875" style="3" bestFit="1" customWidth="1"/>
    <col min="10754" max="10754" width="9.28515625" style="3" bestFit="1" customWidth="1"/>
    <col min="10755" max="10755" width="8.5703125" style="3" bestFit="1" customWidth="1"/>
    <col min="10756" max="10756" width="9.5703125" style="3" bestFit="1" customWidth="1"/>
    <col min="10757" max="10762" width="9.28515625" style="3" bestFit="1" customWidth="1"/>
    <col min="10763" max="10796" width="9.5703125" style="3" bestFit="1" customWidth="1"/>
    <col min="10797" max="10797" width="9.28515625" style="3" bestFit="1" customWidth="1"/>
    <col min="10798" max="10798" width="5.7109375" style="3" customWidth="1"/>
    <col min="10799" max="10799" width="11.5703125" style="3" bestFit="1" customWidth="1"/>
    <col min="10800" max="10800" width="10.140625" style="3" bestFit="1" customWidth="1"/>
    <col min="10801" max="10801" width="6.5703125" style="3" bestFit="1" customWidth="1"/>
    <col min="10802" max="10802" width="6.140625" style="3" bestFit="1" customWidth="1"/>
    <col min="10803" max="10803" width="5.7109375" style="3" customWidth="1"/>
    <col min="10804" max="10805" width="5.28515625" style="3" customWidth="1"/>
    <col min="10806" max="10806" width="5.7109375" style="3" customWidth="1"/>
    <col min="10807" max="11003" width="9.140625" style="3"/>
    <col min="11004" max="11004" width="11.5703125" style="3" bestFit="1" customWidth="1"/>
    <col min="11005" max="11005" width="10.140625" style="3" bestFit="1" customWidth="1"/>
    <col min="11006" max="11007" width="9.28515625" style="3" bestFit="1" customWidth="1"/>
    <col min="11008" max="11008" width="8.5703125" style="3" bestFit="1" customWidth="1"/>
    <col min="11009" max="11009" width="10.85546875" style="3" bestFit="1" customWidth="1"/>
    <col min="11010" max="11010" width="9.28515625" style="3" bestFit="1" customWidth="1"/>
    <col min="11011" max="11011" width="8.5703125" style="3" bestFit="1" customWidth="1"/>
    <col min="11012" max="11012" width="9.5703125" style="3" bestFit="1" customWidth="1"/>
    <col min="11013" max="11018" width="9.28515625" style="3" bestFit="1" customWidth="1"/>
    <col min="11019" max="11052" width="9.5703125" style="3" bestFit="1" customWidth="1"/>
    <col min="11053" max="11053" width="9.28515625" style="3" bestFit="1" customWidth="1"/>
    <col min="11054" max="11054" width="5.7109375" style="3" customWidth="1"/>
    <col min="11055" max="11055" width="11.5703125" style="3" bestFit="1" customWidth="1"/>
    <col min="11056" max="11056" width="10.140625" style="3" bestFit="1" customWidth="1"/>
    <col min="11057" max="11057" width="6.5703125" style="3" bestFit="1" customWidth="1"/>
    <col min="11058" max="11058" width="6.140625" style="3" bestFit="1" customWidth="1"/>
    <col min="11059" max="11059" width="5.7109375" style="3" customWidth="1"/>
    <col min="11060" max="11061" width="5.28515625" style="3" customWidth="1"/>
    <col min="11062" max="11062" width="5.7109375" style="3" customWidth="1"/>
    <col min="11063" max="11259" width="9.140625" style="3"/>
    <col min="11260" max="11260" width="11.5703125" style="3" bestFit="1" customWidth="1"/>
    <col min="11261" max="11261" width="10.140625" style="3" bestFit="1" customWidth="1"/>
    <col min="11262" max="11263" width="9.28515625" style="3" bestFit="1" customWidth="1"/>
    <col min="11264" max="11264" width="8.5703125" style="3" bestFit="1" customWidth="1"/>
    <col min="11265" max="11265" width="10.85546875" style="3" bestFit="1" customWidth="1"/>
    <col min="11266" max="11266" width="9.28515625" style="3" bestFit="1" customWidth="1"/>
    <col min="11267" max="11267" width="8.5703125" style="3" bestFit="1" customWidth="1"/>
    <col min="11268" max="11268" width="9.5703125" style="3" bestFit="1" customWidth="1"/>
    <col min="11269" max="11274" width="9.28515625" style="3" bestFit="1" customWidth="1"/>
    <col min="11275" max="11308" width="9.5703125" style="3" bestFit="1" customWidth="1"/>
    <col min="11309" max="11309" width="9.28515625" style="3" bestFit="1" customWidth="1"/>
    <col min="11310" max="11310" width="5.7109375" style="3" customWidth="1"/>
    <col min="11311" max="11311" width="11.5703125" style="3" bestFit="1" customWidth="1"/>
    <col min="11312" max="11312" width="10.140625" style="3" bestFit="1" customWidth="1"/>
    <col min="11313" max="11313" width="6.5703125" style="3" bestFit="1" customWidth="1"/>
    <col min="11314" max="11314" width="6.140625" style="3" bestFit="1" customWidth="1"/>
    <col min="11315" max="11315" width="5.7109375" style="3" customWidth="1"/>
    <col min="11316" max="11317" width="5.28515625" style="3" customWidth="1"/>
    <col min="11318" max="11318" width="5.7109375" style="3" customWidth="1"/>
    <col min="11319" max="11515" width="9.140625" style="3"/>
    <col min="11516" max="11516" width="11.5703125" style="3" bestFit="1" customWidth="1"/>
    <col min="11517" max="11517" width="10.140625" style="3" bestFit="1" customWidth="1"/>
    <col min="11518" max="11519" width="9.28515625" style="3" bestFit="1" customWidth="1"/>
    <col min="11520" max="11520" width="8.5703125" style="3" bestFit="1" customWidth="1"/>
    <col min="11521" max="11521" width="10.85546875" style="3" bestFit="1" customWidth="1"/>
    <col min="11522" max="11522" width="9.28515625" style="3" bestFit="1" customWidth="1"/>
    <col min="11523" max="11523" width="8.5703125" style="3" bestFit="1" customWidth="1"/>
    <col min="11524" max="11524" width="9.5703125" style="3" bestFit="1" customWidth="1"/>
    <col min="11525" max="11530" width="9.28515625" style="3" bestFit="1" customWidth="1"/>
    <col min="11531" max="11564" width="9.5703125" style="3" bestFit="1" customWidth="1"/>
    <col min="11565" max="11565" width="9.28515625" style="3" bestFit="1" customWidth="1"/>
    <col min="11566" max="11566" width="5.7109375" style="3" customWidth="1"/>
    <col min="11567" max="11567" width="11.5703125" style="3" bestFit="1" customWidth="1"/>
    <col min="11568" max="11568" width="10.140625" style="3" bestFit="1" customWidth="1"/>
    <col min="11569" max="11569" width="6.5703125" style="3" bestFit="1" customWidth="1"/>
    <col min="11570" max="11570" width="6.140625" style="3" bestFit="1" customWidth="1"/>
    <col min="11571" max="11571" width="5.7109375" style="3" customWidth="1"/>
    <col min="11572" max="11573" width="5.28515625" style="3" customWidth="1"/>
    <col min="11574" max="11574" width="5.7109375" style="3" customWidth="1"/>
    <col min="11575" max="11771" width="9.140625" style="3"/>
    <col min="11772" max="11772" width="11.5703125" style="3" bestFit="1" customWidth="1"/>
    <col min="11773" max="11773" width="10.140625" style="3" bestFit="1" customWidth="1"/>
    <col min="11774" max="11775" width="9.28515625" style="3" bestFit="1" customWidth="1"/>
    <col min="11776" max="11776" width="8.5703125" style="3" bestFit="1" customWidth="1"/>
    <col min="11777" max="11777" width="10.85546875" style="3" bestFit="1" customWidth="1"/>
    <col min="11778" max="11778" width="9.28515625" style="3" bestFit="1" customWidth="1"/>
    <col min="11779" max="11779" width="8.5703125" style="3" bestFit="1" customWidth="1"/>
    <col min="11780" max="11780" width="9.5703125" style="3" bestFit="1" customWidth="1"/>
    <col min="11781" max="11786" width="9.28515625" style="3" bestFit="1" customWidth="1"/>
    <col min="11787" max="11820" width="9.5703125" style="3" bestFit="1" customWidth="1"/>
    <col min="11821" max="11821" width="9.28515625" style="3" bestFit="1" customWidth="1"/>
    <col min="11822" max="11822" width="5.7109375" style="3" customWidth="1"/>
    <col min="11823" max="11823" width="11.5703125" style="3" bestFit="1" customWidth="1"/>
    <col min="11824" max="11824" width="10.140625" style="3" bestFit="1" customWidth="1"/>
    <col min="11825" max="11825" width="6.5703125" style="3" bestFit="1" customWidth="1"/>
    <col min="11826" max="11826" width="6.140625" style="3" bestFit="1" customWidth="1"/>
    <col min="11827" max="11827" width="5.7109375" style="3" customWidth="1"/>
    <col min="11828" max="11829" width="5.28515625" style="3" customWidth="1"/>
    <col min="11830" max="11830" width="5.7109375" style="3" customWidth="1"/>
    <col min="11831" max="12027" width="9.140625" style="3"/>
    <col min="12028" max="12028" width="11.5703125" style="3" bestFit="1" customWidth="1"/>
    <col min="12029" max="12029" width="10.140625" style="3" bestFit="1" customWidth="1"/>
    <col min="12030" max="12031" width="9.28515625" style="3" bestFit="1" customWidth="1"/>
    <col min="12032" max="12032" width="8.5703125" style="3" bestFit="1" customWidth="1"/>
    <col min="12033" max="12033" width="10.85546875" style="3" bestFit="1" customWidth="1"/>
    <col min="12034" max="12034" width="9.28515625" style="3" bestFit="1" customWidth="1"/>
    <col min="12035" max="12035" width="8.5703125" style="3" bestFit="1" customWidth="1"/>
    <col min="12036" max="12036" width="9.5703125" style="3" bestFit="1" customWidth="1"/>
    <col min="12037" max="12042" width="9.28515625" style="3" bestFit="1" customWidth="1"/>
    <col min="12043" max="12076" width="9.5703125" style="3" bestFit="1" customWidth="1"/>
    <col min="12077" max="12077" width="9.28515625" style="3" bestFit="1" customWidth="1"/>
    <col min="12078" max="12078" width="5.7109375" style="3" customWidth="1"/>
    <col min="12079" max="12079" width="11.5703125" style="3" bestFit="1" customWidth="1"/>
    <col min="12080" max="12080" width="10.140625" style="3" bestFit="1" customWidth="1"/>
    <col min="12081" max="12081" width="6.5703125" style="3" bestFit="1" customWidth="1"/>
    <col min="12082" max="12082" width="6.140625" style="3" bestFit="1" customWidth="1"/>
    <col min="12083" max="12083" width="5.7109375" style="3" customWidth="1"/>
    <col min="12084" max="12085" width="5.28515625" style="3" customWidth="1"/>
    <col min="12086" max="12086" width="5.7109375" style="3" customWidth="1"/>
    <col min="12087" max="12283" width="9.140625" style="3"/>
    <col min="12284" max="12284" width="11.5703125" style="3" bestFit="1" customWidth="1"/>
    <col min="12285" max="12285" width="10.140625" style="3" bestFit="1" customWidth="1"/>
    <col min="12286" max="12287" width="9.28515625" style="3" bestFit="1" customWidth="1"/>
    <col min="12288" max="12288" width="8.5703125" style="3" bestFit="1" customWidth="1"/>
    <col min="12289" max="12289" width="10.85546875" style="3" bestFit="1" customWidth="1"/>
    <col min="12290" max="12290" width="9.28515625" style="3" bestFit="1" customWidth="1"/>
    <col min="12291" max="12291" width="8.5703125" style="3" bestFit="1" customWidth="1"/>
    <col min="12292" max="12292" width="9.5703125" style="3" bestFit="1" customWidth="1"/>
    <col min="12293" max="12298" width="9.28515625" style="3" bestFit="1" customWidth="1"/>
    <col min="12299" max="12332" width="9.5703125" style="3" bestFit="1" customWidth="1"/>
    <col min="12333" max="12333" width="9.28515625" style="3" bestFit="1" customWidth="1"/>
    <col min="12334" max="12334" width="5.7109375" style="3" customWidth="1"/>
    <col min="12335" max="12335" width="11.5703125" style="3" bestFit="1" customWidth="1"/>
    <col min="12336" max="12336" width="10.140625" style="3" bestFit="1" customWidth="1"/>
    <col min="12337" max="12337" width="6.5703125" style="3" bestFit="1" customWidth="1"/>
    <col min="12338" max="12338" width="6.140625" style="3" bestFit="1" customWidth="1"/>
    <col min="12339" max="12339" width="5.7109375" style="3" customWidth="1"/>
    <col min="12340" max="12341" width="5.28515625" style="3" customWidth="1"/>
    <col min="12342" max="12342" width="5.7109375" style="3" customWidth="1"/>
    <col min="12343" max="12539" width="9.140625" style="3"/>
    <col min="12540" max="12540" width="11.5703125" style="3" bestFit="1" customWidth="1"/>
    <col min="12541" max="12541" width="10.140625" style="3" bestFit="1" customWidth="1"/>
    <col min="12542" max="12543" width="9.28515625" style="3" bestFit="1" customWidth="1"/>
    <col min="12544" max="12544" width="8.5703125" style="3" bestFit="1" customWidth="1"/>
    <col min="12545" max="12545" width="10.85546875" style="3" bestFit="1" customWidth="1"/>
    <col min="12546" max="12546" width="9.28515625" style="3" bestFit="1" customWidth="1"/>
    <col min="12547" max="12547" width="8.5703125" style="3" bestFit="1" customWidth="1"/>
    <col min="12548" max="12548" width="9.5703125" style="3" bestFit="1" customWidth="1"/>
    <col min="12549" max="12554" width="9.28515625" style="3" bestFit="1" customWidth="1"/>
    <col min="12555" max="12588" width="9.5703125" style="3" bestFit="1" customWidth="1"/>
    <col min="12589" max="12589" width="9.28515625" style="3" bestFit="1" customWidth="1"/>
    <col min="12590" max="12590" width="5.7109375" style="3" customWidth="1"/>
    <col min="12591" max="12591" width="11.5703125" style="3" bestFit="1" customWidth="1"/>
    <col min="12592" max="12592" width="10.140625" style="3" bestFit="1" customWidth="1"/>
    <col min="12593" max="12593" width="6.5703125" style="3" bestFit="1" customWidth="1"/>
    <col min="12594" max="12594" width="6.140625" style="3" bestFit="1" customWidth="1"/>
    <col min="12595" max="12595" width="5.7109375" style="3" customWidth="1"/>
    <col min="12596" max="12597" width="5.28515625" style="3" customWidth="1"/>
    <col min="12598" max="12598" width="5.7109375" style="3" customWidth="1"/>
    <col min="12599" max="12795" width="9.140625" style="3"/>
    <col min="12796" max="12796" width="11.5703125" style="3" bestFit="1" customWidth="1"/>
    <col min="12797" max="12797" width="10.140625" style="3" bestFit="1" customWidth="1"/>
    <col min="12798" max="12799" width="9.28515625" style="3" bestFit="1" customWidth="1"/>
    <col min="12800" max="12800" width="8.5703125" style="3" bestFit="1" customWidth="1"/>
    <col min="12801" max="12801" width="10.85546875" style="3" bestFit="1" customWidth="1"/>
    <col min="12802" max="12802" width="9.28515625" style="3" bestFit="1" customWidth="1"/>
    <col min="12803" max="12803" width="8.5703125" style="3" bestFit="1" customWidth="1"/>
    <col min="12804" max="12804" width="9.5703125" style="3" bestFit="1" customWidth="1"/>
    <col min="12805" max="12810" width="9.28515625" style="3" bestFit="1" customWidth="1"/>
    <col min="12811" max="12844" width="9.5703125" style="3" bestFit="1" customWidth="1"/>
    <col min="12845" max="12845" width="9.28515625" style="3" bestFit="1" customWidth="1"/>
    <col min="12846" max="12846" width="5.7109375" style="3" customWidth="1"/>
    <col min="12847" max="12847" width="11.5703125" style="3" bestFit="1" customWidth="1"/>
    <col min="12848" max="12848" width="10.140625" style="3" bestFit="1" customWidth="1"/>
    <col min="12849" max="12849" width="6.5703125" style="3" bestFit="1" customWidth="1"/>
    <col min="12850" max="12850" width="6.140625" style="3" bestFit="1" customWidth="1"/>
    <col min="12851" max="12851" width="5.7109375" style="3" customWidth="1"/>
    <col min="12852" max="12853" width="5.28515625" style="3" customWidth="1"/>
    <col min="12854" max="12854" width="5.7109375" style="3" customWidth="1"/>
    <col min="12855" max="13051" width="9.140625" style="3"/>
    <col min="13052" max="13052" width="11.5703125" style="3" bestFit="1" customWidth="1"/>
    <col min="13053" max="13053" width="10.140625" style="3" bestFit="1" customWidth="1"/>
    <col min="13054" max="13055" width="9.28515625" style="3" bestFit="1" customWidth="1"/>
    <col min="13056" max="13056" width="8.5703125" style="3" bestFit="1" customWidth="1"/>
    <col min="13057" max="13057" width="10.85546875" style="3" bestFit="1" customWidth="1"/>
    <col min="13058" max="13058" width="9.28515625" style="3" bestFit="1" customWidth="1"/>
    <col min="13059" max="13059" width="8.5703125" style="3" bestFit="1" customWidth="1"/>
    <col min="13060" max="13060" width="9.5703125" style="3" bestFit="1" customWidth="1"/>
    <col min="13061" max="13066" width="9.28515625" style="3" bestFit="1" customWidth="1"/>
    <col min="13067" max="13100" width="9.5703125" style="3" bestFit="1" customWidth="1"/>
    <col min="13101" max="13101" width="9.28515625" style="3" bestFit="1" customWidth="1"/>
    <col min="13102" max="13102" width="5.7109375" style="3" customWidth="1"/>
    <col min="13103" max="13103" width="11.5703125" style="3" bestFit="1" customWidth="1"/>
    <col min="13104" max="13104" width="10.140625" style="3" bestFit="1" customWidth="1"/>
    <col min="13105" max="13105" width="6.5703125" style="3" bestFit="1" customWidth="1"/>
    <col min="13106" max="13106" width="6.140625" style="3" bestFit="1" customWidth="1"/>
    <col min="13107" max="13107" width="5.7109375" style="3" customWidth="1"/>
    <col min="13108" max="13109" width="5.28515625" style="3" customWidth="1"/>
    <col min="13110" max="13110" width="5.7109375" style="3" customWidth="1"/>
    <col min="13111" max="13307" width="9.140625" style="3"/>
    <col min="13308" max="13308" width="11.5703125" style="3" bestFit="1" customWidth="1"/>
    <col min="13309" max="13309" width="10.140625" style="3" bestFit="1" customWidth="1"/>
    <col min="13310" max="13311" width="9.28515625" style="3" bestFit="1" customWidth="1"/>
    <col min="13312" max="13312" width="8.5703125" style="3" bestFit="1" customWidth="1"/>
    <col min="13313" max="13313" width="10.85546875" style="3" bestFit="1" customWidth="1"/>
    <col min="13314" max="13314" width="9.28515625" style="3" bestFit="1" customWidth="1"/>
    <col min="13315" max="13315" width="8.5703125" style="3" bestFit="1" customWidth="1"/>
    <col min="13316" max="13316" width="9.5703125" style="3" bestFit="1" customWidth="1"/>
    <col min="13317" max="13322" width="9.28515625" style="3" bestFit="1" customWidth="1"/>
    <col min="13323" max="13356" width="9.5703125" style="3" bestFit="1" customWidth="1"/>
    <col min="13357" max="13357" width="9.28515625" style="3" bestFit="1" customWidth="1"/>
    <col min="13358" max="13358" width="5.7109375" style="3" customWidth="1"/>
    <col min="13359" max="13359" width="11.5703125" style="3" bestFit="1" customWidth="1"/>
    <col min="13360" max="13360" width="10.140625" style="3" bestFit="1" customWidth="1"/>
    <col min="13361" max="13361" width="6.5703125" style="3" bestFit="1" customWidth="1"/>
    <col min="13362" max="13362" width="6.140625" style="3" bestFit="1" customWidth="1"/>
    <col min="13363" max="13363" width="5.7109375" style="3" customWidth="1"/>
    <col min="13364" max="13365" width="5.28515625" style="3" customWidth="1"/>
    <col min="13366" max="13366" width="5.7109375" style="3" customWidth="1"/>
    <col min="13367" max="13563" width="9.140625" style="3"/>
    <col min="13564" max="13564" width="11.5703125" style="3" bestFit="1" customWidth="1"/>
    <col min="13565" max="13565" width="10.140625" style="3" bestFit="1" customWidth="1"/>
    <col min="13566" max="13567" width="9.28515625" style="3" bestFit="1" customWidth="1"/>
    <col min="13568" max="13568" width="8.5703125" style="3" bestFit="1" customWidth="1"/>
    <col min="13569" max="13569" width="10.85546875" style="3" bestFit="1" customWidth="1"/>
    <col min="13570" max="13570" width="9.28515625" style="3" bestFit="1" customWidth="1"/>
    <col min="13571" max="13571" width="8.5703125" style="3" bestFit="1" customWidth="1"/>
    <col min="13572" max="13572" width="9.5703125" style="3" bestFit="1" customWidth="1"/>
    <col min="13573" max="13578" width="9.28515625" style="3" bestFit="1" customWidth="1"/>
    <col min="13579" max="13612" width="9.5703125" style="3" bestFit="1" customWidth="1"/>
    <col min="13613" max="13613" width="9.28515625" style="3" bestFit="1" customWidth="1"/>
    <col min="13614" max="13614" width="5.7109375" style="3" customWidth="1"/>
    <col min="13615" max="13615" width="11.5703125" style="3" bestFit="1" customWidth="1"/>
    <col min="13616" max="13616" width="10.140625" style="3" bestFit="1" customWidth="1"/>
    <col min="13617" max="13617" width="6.5703125" style="3" bestFit="1" customWidth="1"/>
    <col min="13618" max="13618" width="6.140625" style="3" bestFit="1" customWidth="1"/>
    <col min="13619" max="13619" width="5.7109375" style="3" customWidth="1"/>
    <col min="13620" max="13621" width="5.28515625" style="3" customWidth="1"/>
    <col min="13622" max="13622" width="5.7109375" style="3" customWidth="1"/>
    <col min="13623" max="13819" width="9.140625" style="3"/>
    <col min="13820" max="13820" width="11.5703125" style="3" bestFit="1" customWidth="1"/>
    <col min="13821" max="13821" width="10.140625" style="3" bestFit="1" customWidth="1"/>
    <col min="13822" max="13823" width="9.28515625" style="3" bestFit="1" customWidth="1"/>
    <col min="13824" max="13824" width="8.5703125" style="3" bestFit="1" customWidth="1"/>
    <col min="13825" max="13825" width="10.85546875" style="3" bestFit="1" customWidth="1"/>
    <col min="13826" max="13826" width="9.28515625" style="3" bestFit="1" customWidth="1"/>
    <col min="13827" max="13827" width="8.5703125" style="3" bestFit="1" customWidth="1"/>
    <col min="13828" max="13828" width="9.5703125" style="3" bestFit="1" customWidth="1"/>
    <col min="13829" max="13834" width="9.28515625" style="3" bestFit="1" customWidth="1"/>
    <col min="13835" max="13868" width="9.5703125" style="3" bestFit="1" customWidth="1"/>
    <col min="13869" max="13869" width="9.28515625" style="3" bestFit="1" customWidth="1"/>
    <col min="13870" max="13870" width="5.7109375" style="3" customWidth="1"/>
    <col min="13871" max="13871" width="11.5703125" style="3" bestFit="1" customWidth="1"/>
    <col min="13872" max="13872" width="10.140625" style="3" bestFit="1" customWidth="1"/>
    <col min="13873" max="13873" width="6.5703125" style="3" bestFit="1" customWidth="1"/>
    <col min="13874" max="13874" width="6.140625" style="3" bestFit="1" customWidth="1"/>
    <col min="13875" max="13875" width="5.7109375" style="3" customWidth="1"/>
    <col min="13876" max="13877" width="5.28515625" style="3" customWidth="1"/>
    <col min="13878" max="13878" width="5.7109375" style="3" customWidth="1"/>
    <col min="13879" max="14075" width="9.140625" style="3"/>
    <col min="14076" max="14076" width="11.5703125" style="3" bestFit="1" customWidth="1"/>
    <col min="14077" max="14077" width="10.140625" style="3" bestFit="1" customWidth="1"/>
    <col min="14078" max="14079" width="9.28515625" style="3" bestFit="1" customWidth="1"/>
    <col min="14080" max="14080" width="8.5703125" style="3" bestFit="1" customWidth="1"/>
    <col min="14081" max="14081" width="10.85546875" style="3" bestFit="1" customWidth="1"/>
    <col min="14082" max="14082" width="9.28515625" style="3" bestFit="1" customWidth="1"/>
    <col min="14083" max="14083" width="8.5703125" style="3" bestFit="1" customWidth="1"/>
    <col min="14084" max="14084" width="9.5703125" style="3" bestFit="1" customWidth="1"/>
    <col min="14085" max="14090" width="9.28515625" style="3" bestFit="1" customWidth="1"/>
    <col min="14091" max="14124" width="9.5703125" style="3" bestFit="1" customWidth="1"/>
    <col min="14125" max="14125" width="9.28515625" style="3" bestFit="1" customWidth="1"/>
    <col min="14126" max="14126" width="5.7109375" style="3" customWidth="1"/>
    <col min="14127" max="14127" width="11.5703125" style="3" bestFit="1" customWidth="1"/>
    <col min="14128" max="14128" width="10.140625" style="3" bestFit="1" customWidth="1"/>
    <col min="14129" max="14129" width="6.5703125" style="3" bestFit="1" customWidth="1"/>
    <col min="14130" max="14130" width="6.140625" style="3" bestFit="1" customWidth="1"/>
    <col min="14131" max="14131" width="5.7109375" style="3" customWidth="1"/>
    <col min="14132" max="14133" width="5.28515625" style="3" customWidth="1"/>
    <col min="14134" max="14134" width="5.7109375" style="3" customWidth="1"/>
    <col min="14135" max="14331" width="9.140625" style="3"/>
    <col min="14332" max="14332" width="11.5703125" style="3" bestFit="1" customWidth="1"/>
    <col min="14333" max="14333" width="10.140625" style="3" bestFit="1" customWidth="1"/>
    <col min="14334" max="14335" width="9.28515625" style="3" bestFit="1" customWidth="1"/>
    <col min="14336" max="14336" width="8.5703125" style="3" bestFit="1" customWidth="1"/>
    <col min="14337" max="14337" width="10.85546875" style="3" bestFit="1" customWidth="1"/>
    <col min="14338" max="14338" width="9.28515625" style="3" bestFit="1" customWidth="1"/>
    <col min="14339" max="14339" width="8.5703125" style="3" bestFit="1" customWidth="1"/>
    <col min="14340" max="14340" width="9.5703125" style="3" bestFit="1" customWidth="1"/>
    <col min="14341" max="14346" width="9.28515625" style="3" bestFit="1" customWidth="1"/>
    <col min="14347" max="14380" width="9.5703125" style="3" bestFit="1" customWidth="1"/>
    <col min="14381" max="14381" width="9.28515625" style="3" bestFit="1" customWidth="1"/>
    <col min="14382" max="14382" width="5.7109375" style="3" customWidth="1"/>
    <col min="14383" max="14383" width="11.5703125" style="3" bestFit="1" customWidth="1"/>
    <col min="14384" max="14384" width="10.140625" style="3" bestFit="1" customWidth="1"/>
    <col min="14385" max="14385" width="6.5703125" style="3" bestFit="1" customWidth="1"/>
    <col min="14386" max="14386" width="6.140625" style="3" bestFit="1" customWidth="1"/>
    <col min="14387" max="14387" width="5.7109375" style="3" customWidth="1"/>
    <col min="14388" max="14389" width="5.28515625" style="3" customWidth="1"/>
    <col min="14390" max="14390" width="5.7109375" style="3" customWidth="1"/>
    <col min="14391" max="14587" width="9.140625" style="3"/>
    <col min="14588" max="14588" width="11.5703125" style="3" bestFit="1" customWidth="1"/>
    <col min="14589" max="14589" width="10.140625" style="3" bestFit="1" customWidth="1"/>
    <col min="14590" max="14591" width="9.28515625" style="3" bestFit="1" customWidth="1"/>
    <col min="14592" max="14592" width="8.5703125" style="3" bestFit="1" customWidth="1"/>
    <col min="14593" max="14593" width="10.85546875" style="3" bestFit="1" customWidth="1"/>
    <col min="14594" max="14594" width="9.28515625" style="3" bestFit="1" customWidth="1"/>
    <col min="14595" max="14595" width="8.5703125" style="3" bestFit="1" customWidth="1"/>
    <col min="14596" max="14596" width="9.5703125" style="3" bestFit="1" customWidth="1"/>
    <col min="14597" max="14602" width="9.28515625" style="3" bestFit="1" customWidth="1"/>
    <col min="14603" max="14636" width="9.5703125" style="3" bestFit="1" customWidth="1"/>
    <col min="14637" max="14637" width="9.28515625" style="3" bestFit="1" customWidth="1"/>
    <col min="14638" max="14638" width="5.7109375" style="3" customWidth="1"/>
    <col min="14639" max="14639" width="11.5703125" style="3" bestFit="1" customWidth="1"/>
    <col min="14640" max="14640" width="10.140625" style="3" bestFit="1" customWidth="1"/>
    <col min="14641" max="14641" width="6.5703125" style="3" bestFit="1" customWidth="1"/>
    <col min="14642" max="14642" width="6.140625" style="3" bestFit="1" customWidth="1"/>
    <col min="14643" max="14643" width="5.7109375" style="3" customWidth="1"/>
    <col min="14644" max="14645" width="5.28515625" style="3" customWidth="1"/>
    <col min="14646" max="14646" width="5.7109375" style="3" customWidth="1"/>
    <col min="14647" max="14843" width="9.140625" style="3"/>
    <col min="14844" max="14844" width="11.5703125" style="3" bestFit="1" customWidth="1"/>
    <col min="14845" max="14845" width="10.140625" style="3" bestFit="1" customWidth="1"/>
    <col min="14846" max="14847" width="9.28515625" style="3" bestFit="1" customWidth="1"/>
    <col min="14848" max="14848" width="8.5703125" style="3" bestFit="1" customWidth="1"/>
    <col min="14849" max="14849" width="10.85546875" style="3" bestFit="1" customWidth="1"/>
    <col min="14850" max="14850" width="9.28515625" style="3" bestFit="1" customWidth="1"/>
    <col min="14851" max="14851" width="8.5703125" style="3" bestFit="1" customWidth="1"/>
    <col min="14852" max="14852" width="9.5703125" style="3" bestFit="1" customWidth="1"/>
    <col min="14853" max="14858" width="9.28515625" style="3" bestFit="1" customWidth="1"/>
    <col min="14859" max="14892" width="9.5703125" style="3" bestFit="1" customWidth="1"/>
    <col min="14893" max="14893" width="9.28515625" style="3" bestFit="1" customWidth="1"/>
    <col min="14894" max="14894" width="5.7109375" style="3" customWidth="1"/>
    <col min="14895" max="14895" width="11.5703125" style="3" bestFit="1" customWidth="1"/>
    <col min="14896" max="14896" width="10.140625" style="3" bestFit="1" customWidth="1"/>
    <col min="14897" max="14897" width="6.5703125" style="3" bestFit="1" customWidth="1"/>
    <col min="14898" max="14898" width="6.140625" style="3" bestFit="1" customWidth="1"/>
    <col min="14899" max="14899" width="5.7109375" style="3" customWidth="1"/>
    <col min="14900" max="14901" width="5.28515625" style="3" customWidth="1"/>
    <col min="14902" max="14902" width="5.7109375" style="3" customWidth="1"/>
    <col min="14903" max="15099" width="9.140625" style="3"/>
    <col min="15100" max="15100" width="11.5703125" style="3" bestFit="1" customWidth="1"/>
    <col min="15101" max="15101" width="10.140625" style="3" bestFit="1" customWidth="1"/>
    <col min="15102" max="15103" width="9.28515625" style="3" bestFit="1" customWidth="1"/>
    <col min="15104" max="15104" width="8.5703125" style="3" bestFit="1" customWidth="1"/>
    <col min="15105" max="15105" width="10.85546875" style="3" bestFit="1" customWidth="1"/>
    <col min="15106" max="15106" width="9.28515625" style="3" bestFit="1" customWidth="1"/>
    <col min="15107" max="15107" width="8.5703125" style="3" bestFit="1" customWidth="1"/>
    <col min="15108" max="15108" width="9.5703125" style="3" bestFit="1" customWidth="1"/>
    <col min="15109" max="15114" width="9.28515625" style="3" bestFit="1" customWidth="1"/>
    <col min="15115" max="15148" width="9.5703125" style="3" bestFit="1" customWidth="1"/>
    <col min="15149" max="15149" width="9.28515625" style="3" bestFit="1" customWidth="1"/>
    <col min="15150" max="15150" width="5.7109375" style="3" customWidth="1"/>
    <col min="15151" max="15151" width="11.5703125" style="3" bestFit="1" customWidth="1"/>
    <col min="15152" max="15152" width="10.140625" style="3" bestFit="1" customWidth="1"/>
    <col min="15153" max="15153" width="6.5703125" style="3" bestFit="1" customWidth="1"/>
    <col min="15154" max="15154" width="6.140625" style="3" bestFit="1" customWidth="1"/>
    <col min="15155" max="15155" width="5.7109375" style="3" customWidth="1"/>
    <col min="15156" max="15157" width="5.28515625" style="3" customWidth="1"/>
    <col min="15158" max="15158" width="5.7109375" style="3" customWidth="1"/>
    <col min="15159" max="15355" width="9.140625" style="3"/>
    <col min="15356" max="15356" width="11.5703125" style="3" bestFit="1" customWidth="1"/>
    <col min="15357" max="15357" width="10.140625" style="3" bestFit="1" customWidth="1"/>
    <col min="15358" max="15359" width="9.28515625" style="3" bestFit="1" customWidth="1"/>
    <col min="15360" max="15360" width="8.5703125" style="3" bestFit="1" customWidth="1"/>
    <col min="15361" max="15361" width="10.85546875" style="3" bestFit="1" customWidth="1"/>
    <col min="15362" max="15362" width="9.28515625" style="3" bestFit="1" customWidth="1"/>
    <col min="15363" max="15363" width="8.5703125" style="3" bestFit="1" customWidth="1"/>
    <col min="15364" max="15364" width="9.5703125" style="3" bestFit="1" customWidth="1"/>
    <col min="15365" max="15370" width="9.28515625" style="3" bestFit="1" customWidth="1"/>
    <col min="15371" max="15404" width="9.5703125" style="3" bestFit="1" customWidth="1"/>
    <col min="15405" max="15405" width="9.28515625" style="3" bestFit="1" customWidth="1"/>
    <col min="15406" max="15406" width="5.7109375" style="3" customWidth="1"/>
    <col min="15407" max="15407" width="11.5703125" style="3" bestFit="1" customWidth="1"/>
    <col min="15408" max="15408" width="10.140625" style="3" bestFit="1" customWidth="1"/>
    <col min="15409" max="15409" width="6.5703125" style="3" bestFit="1" customWidth="1"/>
    <col min="15410" max="15410" width="6.140625" style="3" bestFit="1" customWidth="1"/>
    <col min="15411" max="15411" width="5.7109375" style="3" customWidth="1"/>
    <col min="15412" max="15413" width="5.28515625" style="3" customWidth="1"/>
    <col min="15414" max="15414" width="5.7109375" style="3" customWidth="1"/>
    <col min="15415" max="15611" width="9.140625" style="3"/>
    <col min="15612" max="15612" width="11.5703125" style="3" bestFit="1" customWidth="1"/>
    <col min="15613" max="15613" width="10.140625" style="3" bestFit="1" customWidth="1"/>
    <col min="15614" max="15615" width="9.28515625" style="3" bestFit="1" customWidth="1"/>
    <col min="15616" max="15616" width="8.5703125" style="3" bestFit="1" customWidth="1"/>
    <col min="15617" max="15617" width="10.85546875" style="3" bestFit="1" customWidth="1"/>
    <col min="15618" max="15618" width="9.28515625" style="3" bestFit="1" customWidth="1"/>
    <col min="15619" max="15619" width="8.5703125" style="3" bestFit="1" customWidth="1"/>
    <col min="15620" max="15620" width="9.5703125" style="3" bestFit="1" customWidth="1"/>
    <col min="15621" max="15626" width="9.28515625" style="3" bestFit="1" customWidth="1"/>
    <col min="15627" max="15660" width="9.5703125" style="3" bestFit="1" customWidth="1"/>
    <col min="15661" max="15661" width="9.28515625" style="3" bestFit="1" customWidth="1"/>
    <col min="15662" max="15662" width="5.7109375" style="3" customWidth="1"/>
    <col min="15663" max="15663" width="11.5703125" style="3" bestFit="1" customWidth="1"/>
    <col min="15664" max="15664" width="10.140625" style="3" bestFit="1" customWidth="1"/>
    <col min="15665" max="15665" width="6.5703125" style="3" bestFit="1" customWidth="1"/>
    <col min="15666" max="15666" width="6.140625" style="3" bestFit="1" customWidth="1"/>
    <col min="15667" max="15667" width="5.7109375" style="3" customWidth="1"/>
    <col min="15668" max="15669" width="5.28515625" style="3" customWidth="1"/>
    <col min="15670" max="15670" width="5.7109375" style="3" customWidth="1"/>
    <col min="15671" max="15867" width="9.140625" style="3"/>
    <col min="15868" max="15868" width="11.5703125" style="3" bestFit="1" customWidth="1"/>
    <col min="15869" max="15869" width="10.140625" style="3" bestFit="1" customWidth="1"/>
    <col min="15870" max="15871" width="9.28515625" style="3" bestFit="1" customWidth="1"/>
    <col min="15872" max="15872" width="8.5703125" style="3" bestFit="1" customWidth="1"/>
    <col min="15873" max="15873" width="10.85546875" style="3" bestFit="1" customWidth="1"/>
    <col min="15874" max="15874" width="9.28515625" style="3" bestFit="1" customWidth="1"/>
    <col min="15875" max="15875" width="8.5703125" style="3" bestFit="1" customWidth="1"/>
    <col min="15876" max="15876" width="9.5703125" style="3" bestFit="1" customWidth="1"/>
    <col min="15877" max="15882" width="9.28515625" style="3" bestFit="1" customWidth="1"/>
    <col min="15883" max="15916" width="9.5703125" style="3" bestFit="1" customWidth="1"/>
    <col min="15917" max="15917" width="9.28515625" style="3" bestFit="1" customWidth="1"/>
    <col min="15918" max="15918" width="5.7109375" style="3" customWidth="1"/>
    <col min="15919" max="15919" width="11.5703125" style="3" bestFit="1" customWidth="1"/>
    <col min="15920" max="15920" width="10.140625" style="3" bestFit="1" customWidth="1"/>
    <col min="15921" max="15921" width="6.5703125" style="3" bestFit="1" customWidth="1"/>
    <col min="15922" max="15922" width="6.140625" style="3" bestFit="1" customWidth="1"/>
    <col min="15923" max="15923" width="5.7109375" style="3" customWidth="1"/>
    <col min="15924" max="15925" width="5.28515625" style="3" customWidth="1"/>
    <col min="15926" max="15926" width="5.7109375" style="3" customWidth="1"/>
    <col min="15927" max="16123" width="9.140625" style="3"/>
    <col min="16124" max="16124" width="11.5703125" style="3" bestFit="1" customWidth="1"/>
    <col min="16125" max="16125" width="10.140625" style="3" bestFit="1" customWidth="1"/>
    <col min="16126" max="16127" width="9.28515625" style="3" bestFit="1" customWidth="1"/>
    <col min="16128" max="16128" width="8.5703125" style="3" bestFit="1" customWidth="1"/>
    <col min="16129" max="16129" width="10.85546875" style="3" bestFit="1" customWidth="1"/>
    <col min="16130" max="16130" width="9.28515625" style="3" bestFit="1" customWidth="1"/>
    <col min="16131" max="16131" width="8.5703125" style="3" bestFit="1" customWidth="1"/>
    <col min="16132" max="16132" width="9.5703125" style="3" bestFit="1" customWidth="1"/>
    <col min="16133" max="16138" width="9.28515625" style="3" bestFit="1" customWidth="1"/>
    <col min="16139" max="16172" width="9.5703125" style="3" bestFit="1" customWidth="1"/>
    <col min="16173" max="16173" width="9.28515625" style="3" bestFit="1" customWidth="1"/>
    <col min="16174" max="16174" width="5.7109375" style="3" customWidth="1"/>
    <col min="16175" max="16175" width="11.5703125" style="3" bestFit="1" customWidth="1"/>
    <col min="16176" max="16176" width="10.140625" style="3" bestFit="1" customWidth="1"/>
    <col min="16177" max="16177" width="6.5703125" style="3" bestFit="1" customWidth="1"/>
    <col min="16178" max="16178" width="6.140625" style="3" bestFit="1" customWidth="1"/>
    <col min="16179" max="16179" width="5.7109375" style="3" customWidth="1"/>
    <col min="16180" max="16181" width="5.28515625" style="3" customWidth="1"/>
    <col min="16182" max="16182" width="5.7109375" style="3" customWidth="1"/>
    <col min="16183" max="16384" width="9.140625" style="3"/>
  </cols>
  <sheetData>
    <row r="1" spans="1:53">
      <c r="A1" s="10" t="s">
        <v>11</v>
      </c>
    </row>
    <row r="2" spans="1:53" ht="13.5" thickBot="1">
      <c r="A2" s="10"/>
    </row>
    <row r="3" spans="1:53" ht="15.75" thickBot="1">
      <c r="A3" s="65" t="s">
        <v>2</v>
      </c>
      <c r="B3" s="66" t="s">
        <v>7</v>
      </c>
      <c r="C3" s="65" t="s">
        <v>3</v>
      </c>
      <c r="D3" s="65" t="s">
        <v>4</v>
      </c>
      <c r="E3" s="64"/>
      <c r="F3" s="17" t="s">
        <v>5</v>
      </c>
      <c r="G3" s="4"/>
      <c r="H3" s="64"/>
    </row>
    <row r="4" spans="1:53">
      <c r="A4" s="11">
        <v>40909</v>
      </c>
      <c r="B4" s="12">
        <f>SUM(C19:AX49)/2</f>
        <v>834572.87936700101</v>
      </c>
      <c r="C4" s="13">
        <f>MAX(C19:AX49)</f>
        <v>1670.8908259999998</v>
      </c>
      <c r="D4" s="13">
        <f>MIN(C19:AX49)</f>
        <v>628.47936600000003</v>
      </c>
      <c r="E4" s="6"/>
      <c r="F4" s="96" t="s">
        <v>6</v>
      </c>
      <c r="G4" s="96"/>
      <c r="H4" s="96"/>
      <c r="I4" s="96"/>
      <c r="J4" s="96"/>
      <c r="K4" s="96"/>
      <c r="L4" s="96"/>
      <c r="M4" s="96"/>
      <c r="N4" s="96"/>
      <c r="O4" s="96"/>
      <c r="P4" s="96"/>
      <c r="Q4" s="96"/>
      <c r="R4" s="96"/>
      <c r="S4" s="96"/>
      <c r="T4" s="96"/>
      <c r="U4" s="96"/>
      <c r="V4" s="96"/>
      <c r="W4" s="96"/>
      <c r="X4" s="96"/>
    </row>
    <row r="5" spans="1:53">
      <c r="A5" s="14">
        <v>40940</v>
      </c>
      <c r="B5" s="15">
        <f>SUM(C50:AX78)/2</f>
        <v>774736.57707699982</v>
      </c>
      <c r="C5" s="16">
        <f>MAX(C50:AX78)</f>
        <v>1647.1156019999999</v>
      </c>
      <c r="D5" s="16">
        <f>MIN(C50:AX78)</f>
        <v>657.97425600000008</v>
      </c>
      <c r="E5" s="6"/>
      <c r="F5" s="96"/>
      <c r="G5" s="96"/>
      <c r="H5" s="96"/>
      <c r="I5" s="96"/>
      <c r="J5" s="96"/>
      <c r="K5" s="96"/>
      <c r="L5" s="96"/>
      <c r="M5" s="96"/>
      <c r="N5" s="96"/>
      <c r="O5" s="96"/>
      <c r="P5" s="96"/>
      <c r="Q5" s="96"/>
      <c r="R5" s="96"/>
      <c r="S5" s="96"/>
      <c r="T5" s="96"/>
      <c r="U5" s="96"/>
      <c r="V5" s="96"/>
      <c r="W5" s="96"/>
      <c r="X5" s="96"/>
    </row>
    <row r="6" spans="1:53">
      <c r="A6" s="14">
        <v>40969</v>
      </c>
      <c r="B6" s="15">
        <f>SUM(C79:AX109)/2</f>
        <v>775344.75724300114</v>
      </c>
      <c r="C6" s="16">
        <f>MAX(C79:AX109)</f>
        <v>1516.3740739999998</v>
      </c>
      <c r="D6" s="16">
        <f>MIN(C79:AX109)</f>
        <v>627.5728079999999</v>
      </c>
      <c r="E6" s="6"/>
      <c r="F6" s="96"/>
      <c r="G6" s="96"/>
      <c r="H6" s="96"/>
      <c r="I6" s="96"/>
      <c r="J6" s="96"/>
      <c r="K6" s="96"/>
      <c r="L6" s="96"/>
      <c r="M6" s="96"/>
      <c r="N6" s="96"/>
      <c r="O6" s="96"/>
      <c r="P6" s="96"/>
      <c r="Q6" s="96"/>
      <c r="R6" s="96"/>
      <c r="S6" s="96"/>
      <c r="T6" s="96"/>
      <c r="U6" s="96"/>
      <c r="V6" s="96"/>
      <c r="W6" s="96"/>
      <c r="X6" s="96"/>
    </row>
    <row r="7" spans="1:53">
      <c r="A7" s="14">
        <v>41000</v>
      </c>
      <c r="B7" s="15">
        <f>SUM(C110:AX139)/2</f>
        <v>709603.71718024928</v>
      </c>
      <c r="C7" s="16">
        <f>MAX(C110:AX139)</f>
        <v>1400.8644000000002</v>
      </c>
      <c r="D7" s="16">
        <f>MIN(C110:AX139)</f>
        <v>632.21946200000002</v>
      </c>
      <c r="E7" s="6"/>
      <c r="F7" s="96"/>
      <c r="G7" s="96"/>
      <c r="H7" s="96"/>
      <c r="I7" s="96"/>
      <c r="J7" s="96"/>
      <c r="K7" s="96"/>
      <c r="L7" s="96"/>
      <c r="M7" s="96"/>
      <c r="N7" s="96"/>
      <c r="O7" s="96"/>
      <c r="P7" s="96"/>
      <c r="Q7" s="96"/>
      <c r="R7" s="96"/>
      <c r="S7" s="96"/>
      <c r="T7" s="96"/>
      <c r="U7" s="96"/>
      <c r="V7" s="96"/>
      <c r="W7" s="96"/>
      <c r="X7" s="96"/>
    </row>
    <row r="8" spans="1:53">
      <c r="A8" s="14">
        <v>41030</v>
      </c>
      <c r="B8" s="15">
        <f>SUM(C140:AX170)/2</f>
        <v>717036.15451000014</v>
      </c>
      <c r="C8" s="16">
        <f>MAX(C140:AX170)</f>
        <v>1325.7587759999999</v>
      </c>
      <c r="D8" s="16">
        <f>MIN(C140:AX170)</f>
        <v>530.30806399999994</v>
      </c>
      <c r="E8" s="6"/>
      <c r="F8" s="96"/>
      <c r="G8" s="96"/>
      <c r="H8" s="96"/>
      <c r="I8" s="96"/>
      <c r="J8" s="96"/>
      <c r="K8" s="96"/>
      <c r="L8" s="96"/>
      <c r="M8" s="96"/>
      <c r="N8" s="96"/>
      <c r="O8" s="96"/>
      <c r="P8" s="96"/>
      <c r="Q8" s="96"/>
      <c r="R8" s="96"/>
      <c r="S8" s="96"/>
      <c r="T8" s="96"/>
      <c r="U8" s="96"/>
      <c r="V8" s="96"/>
      <c r="W8" s="96"/>
      <c r="X8" s="96"/>
    </row>
    <row r="9" spans="1:53">
      <c r="A9" s="14">
        <v>41061</v>
      </c>
      <c r="B9" s="15">
        <f>SUM(C171:AX200)/2</f>
        <v>681324.94479949889</v>
      </c>
      <c r="C9" s="16">
        <f>MAX(C171:AX200)</f>
        <v>1325.7334100000003</v>
      </c>
      <c r="D9" s="16">
        <f>MIN(C171:AX200)</f>
        <v>554.18560599999989</v>
      </c>
      <c r="E9" s="6"/>
      <c r="F9" s="96"/>
      <c r="G9" s="96"/>
      <c r="H9" s="96"/>
      <c r="I9" s="96"/>
      <c r="J9" s="96"/>
      <c r="K9" s="96"/>
      <c r="L9" s="96"/>
      <c r="M9" s="96"/>
      <c r="N9" s="96"/>
      <c r="O9" s="96"/>
      <c r="P9" s="96"/>
      <c r="Q9" s="96"/>
      <c r="R9" s="96"/>
      <c r="S9" s="96"/>
      <c r="T9" s="96"/>
      <c r="U9" s="96"/>
      <c r="V9" s="96"/>
      <c r="W9" s="96"/>
      <c r="X9" s="96"/>
    </row>
    <row r="10" spans="1:53" s="20" customFormat="1">
      <c r="A10" s="14">
        <v>41091</v>
      </c>
      <c r="B10" s="15">
        <f>SUM(C201:AX231)/2</f>
        <v>657550.0290790007</v>
      </c>
      <c r="C10" s="16">
        <f>MAX(C201:AX231)</f>
        <v>1264.1060340000001</v>
      </c>
      <c r="D10" s="16">
        <f>MIN(C201:AX231)</f>
        <v>516.02249200000006</v>
      </c>
      <c r="E10" s="6"/>
      <c r="F10" s="22"/>
      <c r="G10" s="56"/>
      <c r="H10" s="6"/>
      <c r="J10" s="21"/>
      <c r="L10" s="21"/>
      <c r="M10" s="21"/>
      <c r="AY10" s="22"/>
      <c r="AZ10" s="5"/>
      <c r="BA10" s="23"/>
    </row>
    <row r="11" spans="1:53">
      <c r="A11" s="14">
        <v>41122</v>
      </c>
      <c r="B11" s="15">
        <f>SUM(C232:AX262)/2</f>
        <v>690619.01942549995</v>
      </c>
      <c r="C11" s="16">
        <f>MAX(C232:AX262)</f>
        <v>1284.2254400000002</v>
      </c>
      <c r="D11" s="16">
        <f>MIN(C232:AX262)</f>
        <v>559.21504199999993</v>
      </c>
      <c r="E11" s="6"/>
      <c r="F11" s="4"/>
      <c r="G11" s="9"/>
      <c r="H11" s="6"/>
      <c r="J11" s="19"/>
      <c r="L11" s="19"/>
      <c r="M11" s="19"/>
    </row>
    <row r="12" spans="1:53">
      <c r="A12" s="14">
        <v>41153</v>
      </c>
      <c r="B12" s="15">
        <f>SUM(C263:AX292)/2</f>
        <v>688507.94091100059</v>
      </c>
      <c r="C12" s="16">
        <f>MAX(C263:AX292)</f>
        <v>1411.7342320000002</v>
      </c>
      <c r="D12" s="16">
        <f>MIN(C263:AX292)</f>
        <v>568.60246800000004</v>
      </c>
      <c r="E12" s="6"/>
      <c r="F12" s="4"/>
      <c r="G12" s="9"/>
      <c r="H12" s="6"/>
      <c r="J12" s="19"/>
      <c r="L12" s="19"/>
      <c r="M12" s="19"/>
    </row>
    <row r="13" spans="1:53">
      <c r="A13" s="14">
        <v>41183</v>
      </c>
      <c r="B13" s="15">
        <f>SUM(C293:AX323)/2</f>
        <v>774884.76899149944</v>
      </c>
      <c r="C13" s="16">
        <f>MAX(C293:AX323)</f>
        <v>1564.5470680000001</v>
      </c>
      <c r="D13" s="16">
        <f>MIN(C293:AX323)</f>
        <v>631.02004999999997</v>
      </c>
      <c r="E13" s="6"/>
      <c r="F13" s="4"/>
      <c r="G13" s="9"/>
      <c r="H13" s="6"/>
      <c r="J13" s="19"/>
      <c r="L13" s="19"/>
      <c r="M13" s="19"/>
    </row>
    <row r="14" spans="1:53">
      <c r="A14" s="14">
        <v>41214</v>
      </c>
      <c r="B14" s="15">
        <f>SUM(C324:AX353)/2</f>
        <v>793392.67641633423</v>
      </c>
      <c r="C14" s="16">
        <f>MAX(C324:AX353)</f>
        <v>1650.3843840000002</v>
      </c>
      <c r="D14" s="16">
        <f>MIN(C324:AX353)</f>
        <v>659.68208200000004</v>
      </c>
      <c r="E14" s="6"/>
      <c r="F14" s="4"/>
      <c r="G14" s="9"/>
      <c r="H14" s="6"/>
      <c r="J14" s="19"/>
      <c r="L14" s="19"/>
      <c r="M14" s="19"/>
    </row>
    <row r="15" spans="1:53" s="20" customFormat="1" ht="13.5" thickBot="1">
      <c r="A15" s="71">
        <v>41244</v>
      </c>
      <c r="B15" s="67">
        <f>SUM(C354:AX384)/2</f>
        <v>830325.90495200106</v>
      </c>
      <c r="C15" s="68">
        <f>MAX(C354:AX384)</f>
        <v>1726.3812680000001</v>
      </c>
      <c r="D15" s="68">
        <f>MIN(C354:AX384)</f>
        <v>612.43139600000006</v>
      </c>
      <c r="E15" s="6"/>
      <c r="F15" s="22"/>
      <c r="G15" s="56"/>
      <c r="H15" s="6"/>
      <c r="J15" s="21"/>
      <c r="K15" s="1"/>
      <c r="L15" s="21"/>
      <c r="M15" s="21"/>
      <c r="AY15" s="22"/>
      <c r="AZ15" s="5"/>
      <c r="BA15" s="23"/>
    </row>
    <row r="16" spans="1:53" ht="13.5" thickBot="1">
      <c r="A16" s="72" t="s">
        <v>8</v>
      </c>
      <c r="B16" s="69">
        <f>SUM(B4:B15)</f>
        <v>8927899.3699520864</v>
      </c>
      <c r="C16" s="70">
        <f>MAX(C4:C15)</f>
        <v>1726.3812680000001</v>
      </c>
      <c r="D16" s="70">
        <f>MIN(D4:D10)</f>
        <v>516.02249200000006</v>
      </c>
    </row>
    <row r="17" spans="1:53" ht="13.5" thickBot="1">
      <c r="A17" s="6"/>
      <c r="B17" s="7"/>
      <c r="C17" s="7"/>
      <c r="F17" s="19"/>
      <c r="I17" s="19"/>
    </row>
    <row r="18" spans="1:53" s="5" customFormat="1" ht="13.5" thickBot="1">
      <c r="A18" s="24" t="s">
        <v>0</v>
      </c>
      <c r="B18" s="25" t="s">
        <v>1</v>
      </c>
      <c r="C18" s="26">
        <v>2.0833333333333332E-2</v>
      </c>
      <c r="D18" s="27">
        <v>4.1666666666666664E-2</v>
      </c>
      <c r="E18" s="27">
        <v>6.25E-2</v>
      </c>
      <c r="F18" s="27">
        <v>8.3333333333333301E-2</v>
      </c>
      <c r="G18" s="27">
        <v>0.104166666666667</v>
      </c>
      <c r="H18" s="27">
        <v>0.125</v>
      </c>
      <c r="I18" s="27">
        <v>0.14583333333333301</v>
      </c>
      <c r="J18" s="27">
        <v>0.16666666666666599</v>
      </c>
      <c r="K18" s="27">
        <v>0.1875</v>
      </c>
      <c r="L18" s="27">
        <v>0.20833333333333301</v>
      </c>
      <c r="M18" s="27">
        <v>0.22916666666666599</v>
      </c>
      <c r="N18" s="27">
        <v>0.25</v>
      </c>
      <c r="O18" s="27">
        <v>0.27083333333333298</v>
      </c>
      <c r="P18" s="27">
        <v>0.29166666666666602</v>
      </c>
      <c r="Q18" s="27">
        <v>0.3125</v>
      </c>
      <c r="R18" s="27">
        <v>0.33333333333333298</v>
      </c>
      <c r="S18" s="27">
        <v>0.35416666666666602</v>
      </c>
      <c r="T18" s="27">
        <v>0.375</v>
      </c>
      <c r="U18" s="27">
        <v>0.39583333333333298</v>
      </c>
      <c r="V18" s="27">
        <v>0.41666666666666602</v>
      </c>
      <c r="W18" s="27">
        <v>0.4375</v>
      </c>
      <c r="X18" s="27">
        <v>0.45833333333333298</v>
      </c>
      <c r="Y18" s="27">
        <v>0.47916666666666602</v>
      </c>
      <c r="Z18" s="27">
        <v>0.5</v>
      </c>
      <c r="AA18" s="27">
        <v>0.52083333333333304</v>
      </c>
      <c r="AB18" s="27">
        <v>0.54166666666666596</v>
      </c>
      <c r="AC18" s="27">
        <v>0.5625</v>
      </c>
      <c r="AD18" s="27">
        <v>0.58333333333333304</v>
      </c>
      <c r="AE18" s="27">
        <v>0.60416666666666596</v>
      </c>
      <c r="AF18" s="27">
        <v>0.625</v>
      </c>
      <c r="AG18" s="27">
        <v>0.64583333333333304</v>
      </c>
      <c r="AH18" s="27">
        <v>0.66666666666666596</v>
      </c>
      <c r="AI18" s="27">
        <v>0.6875</v>
      </c>
      <c r="AJ18" s="27">
        <v>0.70833333333333304</v>
      </c>
      <c r="AK18" s="27">
        <v>0.72916666666666596</v>
      </c>
      <c r="AL18" s="27">
        <v>0.75</v>
      </c>
      <c r="AM18" s="27">
        <v>0.77083333333333304</v>
      </c>
      <c r="AN18" s="27">
        <v>0.79166666666666596</v>
      </c>
      <c r="AO18" s="27">
        <v>0.8125</v>
      </c>
      <c r="AP18" s="27">
        <v>0.83333333333333304</v>
      </c>
      <c r="AQ18" s="27">
        <v>0.85416666666666596</v>
      </c>
      <c r="AR18" s="27">
        <v>0.875</v>
      </c>
      <c r="AS18" s="27">
        <v>0.89583333333333304</v>
      </c>
      <c r="AT18" s="27">
        <v>0.91666666666666596</v>
      </c>
      <c r="AU18" s="27">
        <v>0.9375</v>
      </c>
      <c r="AV18" s="27">
        <v>0.95833333333333304</v>
      </c>
      <c r="AW18" s="27">
        <v>0.97916666666666596</v>
      </c>
      <c r="AX18" s="28">
        <v>1</v>
      </c>
      <c r="AY18" s="8"/>
      <c r="AZ18" s="29" t="s">
        <v>9</v>
      </c>
      <c r="BA18" s="30" t="s">
        <v>10</v>
      </c>
    </row>
    <row r="19" spans="1:53">
      <c r="A19" s="73">
        <f>B19</f>
        <v>40909</v>
      </c>
      <c r="B19" s="77">
        <v>40909</v>
      </c>
      <c r="C19" s="31">
        <v>847.90216199999998</v>
      </c>
      <c r="D19" s="32">
        <v>819.64302999999995</v>
      </c>
      <c r="E19" s="32">
        <v>828.99998200000016</v>
      </c>
      <c r="F19" s="32">
        <v>804.73903399999983</v>
      </c>
      <c r="G19" s="32">
        <v>770.50149800000008</v>
      </c>
      <c r="H19" s="32">
        <v>724.13671399999998</v>
      </c>
      <c r="I19" s="32">
        <v>701.80530399999998</v>
      </c>
      <c r="J19" s="32">
        <v>679.33168799999999</v>
      </c>
      <c r="K19" s="32">
        <v>657.70958799999994</v>
      </c>
      <c r="L19" s="32">
        <v>640.00763599999993</v>
      </c>
      <c r="M19" s="32">
        <v>629.60762199999999</v>
      </c>
      <c r="N19" s="32">
        <v>628.47936600000003</v>
      </c>
      <c r="O19" s="32">
        <v>633.99196000000006</v>
      </c>
      <c r="P19" s="32">
        <v>641.30649000000005</v>
      </c>
      <c r="Q19" s="32">
        <v>647.91358000000002</v>
      </c>
      <c r="R19" s="32">
        <v>673.64612800000009</v>
      </c>
      <c r="S19" s="32">
        <v>689.23497000000009</v>
      </c>
      <c r="T19" s="32">
        <v>687.54262600000004</v>
      </c>
      <c r="U19" s="32">
        <v>712.36659199999986</v>
      </c>
      <c r="V19" s="32">
        <v>780.13296199999991</v>
      </c>
      <c r="W19" s="32">
        <v>840.88152600000001</v>
      </c>
      <c r="X19" s="32">
        <v>881.39671199999998</v>
      </c>
      <c r="Y19" s="32">
        <v>929.11102000000005</v>
      </c>
      <c r="Z19" s="32">
        <v>980.43469400000004</v>
      </c>
      <c r="AA19" s="32">
        <v>1038.2708779999998</v>
      </c>
      <c r="AB19" s="32">
        <v>1088.731726</v>
      </c>
      <c r="AC19" s="32">
        <v>1116.026548</v>
      </c>
      <c r="AD19" s="32">
        <v>1103.978766</v>
      </c>
      <c r="AE19" s="32">
        <v>1083.365352</v>
      </c>
      <c r="AF19" s="32">
        <v>1063.692906</v>
      </c>
      <c r="AG19" s="32">
        <v>1062.874364</v>
      </c>
      <c r="AH19" s="32">
        <v>1077.342584</v>
      </c>
      <c r="AI19" s="32">
        <v>1121.955252</v>
      </c>
      <c r="AJ19" s="32">
        <v>1203.761872</v>
      </c>
      <c r="AK19" s="32">
        <v>1253.2773440000001</v>
      </c>
      <c r="AL19" s="32">
        <v>1239.006952</v>
      </c>
      <c r="AM19" s="32">
        <v>1203.3533780000002</v>
      </c>
      <c r="AN19" s="32">
        <v>1169.8316540000001</v>
      </c>
      <c r="AO19" s="32">
        <v>1134.0528999999999</v>
      </c>
      <c r="AP19" s="32">
        <v>1089.653636</v>
      </c>
      <c r="AQ19" s="32">
        <v>1069.0950519999999</v>
      </c>
      <c r="AR19" s="32">
        <v>1053.7463560000001</v>
      </c>
      <c r="AS19" s="32">
        <v>1032.4670180000003</v>
      </c>
      <c r="AT19" s="32">
        <v>1013.0413900000001</v>
      </c>
      <c r="AU19" s="32">
        <v>979.00288</v>
      </c>
      <c r="AV19" s="32">
        <v>941.13054599999998</v>
      </c>
      <c r="AW19" s="32">
        <v>882.98228400000016</v>
      </c>
      <c r="AX19" s="33">
        <v>826.61373000000003</v>
      </c>
      <c r="AY19" s="9"/>
      <c r="AZ19" s="34">
        <f>MAX(C19:AX19)</f>
        <v>1253.2773440000001</v>
      </c>
      <c r="BA19" s="35">
        <f>MIN(C19:AX19)</f>
        <v>628.47936600000003</v>
      </c>
    </row>
    <row r="20" spans="1:53">
      <c r="A20" s="74">
        <f t="shared" ref="A20:A83" si="0">B20</f>
        <v>40910</v>
      </c>
      <c r="B20" s="78">
        <v>40910</v>
      </c>
      <c r="C20" s="36">
        <v>786.21617600000002</v>
      </c>
      <c r="D20" s="37">
        <v>752.79860600000006</v>
      </c>
      <c r="E20" s="37">
        <v>755.03532200000018</v>
      </c>
      <c r="F20" s="37">
        <v>741.1133420000001</v>
      </c>
      <c r="G20" s="37">
        <v>723.16787800000009</v>
      </c>
      <c r="H20" s="37">
        <v>689.67328599999996</v>
      </c>
      <c r="I20" s="37">
        <v>678.39198199999998</v>
      </c>
      <c r="J20" s="37">
        <v>669.12476800000002</v>
      </c>
      <c r="K20" s="37">
        <v>663.23724799999991</v>
      </c>
      <c r="L20" s="37">
        <v>657.33732200000009</v>
      </c>
      <c r="M20" s="37">
        <v>653.25987800000007</v>
      </c>
      <c r="N20" s="37">
        <v>654.03312200000005</v>
      </c>
      <c r="O20" s="37">
        <v>683.23803799999996</v>
      </c>
      <c r="P20" s="37">
        <v>706.64740000000006</v>
      </c>
      <c r="Q20" s="37">
        <v>748.22655200000008</v>
      </c>
      <c r="R20" s="37">
        <v>763.66264999999999</v>
      </c>
      <c r="S20" s="37">
        <v>789.16399799999999</v>
      </c>
      <c r="T20" s="37">
        <v>816.7063320000002</v>
      </c>
      <c r="U20" s="37">
        <v>871.68307000000027</v>
      </c>
      <c r="V20" s="37">
        <v>932.97777800000017</v>
      </c>
      <c r="W20" s="37">
        <v>987.35722799999985</v>
      </c>
      <c r="X20" s="37">
        <v>1027.8428859999999</v>
      </c>
      <c r="Y20" s="37">
        <v>1067.5981159999999</v>
      </c>
      <c r="Z20" s="37">
        <v>1096.5196999999998</v>
      </c>
      <c r="AA20" s="37">
        <v>1124.2804180000001</v>
      </c>
      <c r="AB20" s="37">
        <v>1145.2353079999998</v>
      </c>
      <c r="AC20" s="37">
        <v>1137.941374</v>
      </c>
      <c r="AD20" s="37">
        <v>1115.6780939999999</v>
      </c>
      <c r="AE20" s="37">
        <v>1114.9166120000002</v>
      </c>
      <c r="AF20" s="37">
        <v>1111.562666</v>
      </c>
      <c r="AG20" s="37">
        <v>1125.71117</v>
      </c>
      <c r="AH20" s="37">
        <v>1152.9427439999999</v>
      </c>
      <c r="AI20" s="37">
        <v>1231.5865839999999</v>
      </c>
      <c r="AJ20" s="37">
        <v>1379.3785259999997</v>
      </c>
      <c r="AK20" s="37">
        <v>1467.322038</v>
      </c>
      <c r="AL20" s="37">
        <v>1461.0306600000001</v>
      </c>
      <c r="AM20" s="37">
        <v>1405.2749680000004</v>
      </c>
      <c r="AN20" s="37">
        <v>1349.4525980000001</v>
      </c>
      <c r="AO20" s="37">
        <v>1312.253968</v>
      </c>
      <c r="AP20" s="37">
        <v>1278.0890600000002</v>
      </c>
      <c r="AQ20" s="37">
        <v>1231.550868</v>
      </c>
      <c r="AR20" s="37">
        <v>1189.8347020000001</v>
      </c>
      <c r="AS20" s="37">
        <v>1171.2748360000001</v>
      </c>
      <c r="AT20" s="37">
        <v>1126.885158</v>
      </c>
      <c r="AU20" s="37">
        <v>1077.12086</v>
      </c>
      <c r="AV20" s="37">
        <v>1016.9382499999999</v>
      </c>
      <c r="AW20" s="37">
        <v>948.39719799999989</v>
      </c>
      <c r="AX20" s="38">
        <v>886.06631599999992</v>
      </c>
      <c r="AY20" s="9"/>
      <c r="AZ20" s="39">
        <f t="shared" ref="AZ20:AZ83" si="1">MAX(C20:AX20)</f>
        <v>1467.322038</v>
      </c>
      <c r="BA20" s="40">
        <f t="shared" ref="BA20:BA83" si="2">MIN(C20:AX20)</f>
        <v>653.25987800000007</v>
      </c>
    </row>
    <row r="21" spans="1:53">
      <c r="A21" s="74">
        <f t="shared" si="0"/>
        <v>40911</v>
      </c>
      <c r="B21" s="78">
        <v>40911</v>
      </c>
      <c r="C21" s="36">
        <v>832.96689399999991</v>
      </c>
      <c r="D21" s="37">
        <v>800.04325399999993</v>
      </c>
      <c r="E21" s="37">
        <v>805.43185399999993</v>
      </c>
      <c r="F21" s="37">
        <v>789.27108799999996</v>
      </c>
      <c r="G21" s="37">
        <v>767.41263599999991</v>
      </c>
      <c r="H21" s="37">
        <v>742.17854799999998</v>
      </c>
      <c r="I21" s="37">
        <v>725.24307399999998</v>
      </c>
      <c r="J21" s="37">
        <v>716.90941799999996</v>
      </c>
      <c r="K21" s="37">
        <v>702.02695999999992</v>
      </c>
      <c r="L21" s="37">
        <v>705.73724000000004</v>
      </c>
      <c r="M21" s="37">
        <v>733.34285999999997</v>
      </c>
      <c r="N21" s="37">
        <v>743.02149800000007</v>
      </c>
      <c r="O21" s="37">
        <v>784.00529400000005</v>
      </c>
      <c r="P21" s="37">
        <v>846.64603999999974</v>
      </c>
      <c r="Q21" s="37">
        <v>952.46111200000007</v>
      </c>
      <c r="R21" s="37">
        <v>1026.8991599999999</v>
      </c>
      <c r="S21" s="37">
        <v>1103.169398</v>
      </c>
      <c r="T21" s="37">
        <v>1146.9924179999998</v>
      </c>
      <c r="U21" s="37">
        <v>1200.2107500000002</v>
      </c>
      <c r="V21" s="37">
        <v>1238.476958</v>
      </c>
      <c r="W21" s="37">
        <v>1268.2945760000002</v>
      </c>
      <c r="X21" s="37">
        <v>1294.2257600000003</v>
      </c>
      <c r="Y21" s="37">
        <v>1320.9756619999998</v>
      </c>
      <c r="Z21" s="37">
        <v>1339.0987280000004</v>
      </c>
      <c r="AA21" s="37">
        <v>1371.7119740000001</v>
      </c>
      <c r="AB21" s="37">
        <v>1379.9233019999997</v>
      </c>
      <c r="AC21" s="37">
        <v>1376.286198</v>
      </c>
      <c r="AD21" s="37">
        <v>1335.2041300000001</v>
      </c>
      <c r="AE21" s="37">
        <v>1325.0245620000001</v>
      </c>
      <c r="AF21" s="37">
        <v>1332.6823180000004</v>
      </c>
      <c r="AG21" s="37">
        <v>1346.4304320000003</v>
      </c>
      <c r="AH21" s="37">
        <v>1355.5039760000002</v>
      </c>
      <c r="AI21" s="37">
        <v>1443.4082340000002</v>
      </c>
      <c r="AJ21" s="37">
        <v>1559.9193780000001</v>
      </c>
      <c r="AK21" s="37">
        <v>1618.5976619999997</v>
      </c>
      <c r="AL21" s="37">
        <v>1603.8354640000002</v>
      </c>
      <c r="AM21" s="37">
        <v>1534.9111599999999</v>
      </c>
      <c r="AN21" s="37">
        <v>1477.3141039999998</v>
      </c>
      <c r="AO21" s="37">
        <v>1440.9384080000002</v>
      </c>
      <c r="AP21" s="37">
        <v>1402.4453759999997</v>
      </c>
      <c r="AQ21" s="37">
        <v>1353.5142040000001</v>
      </c>
      <c r="AR21" s="37">
        <v>1309.8290820000002</v>
      </c>
      <c r="AS21" s="37">
        <v>1272.5287280000002</v>
      </c>
      <c r="AT21" s="37">
        <v>1219.7538520000003</v>
      </c>
      <c r="AU21" s="37">
        <v>1156.7916759999998</v>
      </c>
      <c r="AV21" s="37">
        <v>1078.3398</v>
      </c>
      <c r="AW21" s="37">
        <v>987.63932399999999</v>
      </c>
      <c r="AX21" s="38">
        <v>909.39614400000005</v>
      </c>
      <c r="AY21" s="9"/>
      <c r="AZ21" s="39">
        <f t="shared" si="1"/>
        <v>1618.5976619999997</v>
      </c>
      <c r="BA21" s="40">
        <f t="shared" si="2"/>
        <v>702.02695999999992</v>
      </c>
    </row>
    <row r="22" spans="1:53">
      <c r="A22" s="74">
        <f t="shared" si="0"/>
        <v>40912</v>
      </c>
      <c r="B22" s="78">
        <v>40912</v>
      </c>
      <c r="C22" s="36">
        <v>852.31378400000017</v>
      </c>
      <c r="D22" s="37">
        <v>834.50676599999997</v>
      </c>
      <c r="E22" s="37">
        <v>838.37853399999995</v>
      </c>
      <c r="F22" s="37">
        <v>826.41333800000007</v>
      </c>
      <c r="G22" s="37">
        <v>811.89513000000011</v>
      </c>
      <c r="H22" s="37">
        <v>784.77645600000005</v>
      </c>
      <c r="I22" s="37">
        <v>775.19294599999989</v>
      </c>
      <c r="J22" s="37">
        <v>763.5096239999998</v>
      </c>
      <c r="K22" s="37">
        <v>761.45987600000001</v>
      </c>
      <c r="L22" s="37">
        <v>755.77304199999992</v>
      </c>
      <c r="M22" s="37">
        <v>760.42117800000005</v>
      </c>
      <c r="N22" s="37">
        <v>768.92775999999992</v>
      </c>
      <c r="O22" s="37">
        <v>819.23884399999997</v>
      </c>
      <c r="P22" s="37">
        <v>889.92945400000008</v>
      </c>
      <c r="Q22" s="37">
        <v>1017.0427520000001</v>
      </c>
      <c r="R22" s="37">
        <v>1114.1509859999999</v>
      </c>
      <c r="S22" s="37">
        <v>1202.7100060000002</v>
      </c>
      <c r="T22" s="37">
        <v>1238.0078679999999</v>
      </c>
      <c r="U22" s="37">
        <v>1290.4625100000001</v>
      </c>
      <c r="V22" s="37">
        <v>1319.172564</v>
      </c>
      <c r="W22" s="37">
        <v>1334.1039900000001</v>
      </c>
      <c r="X22" s="37">
        <v>1351.3314179999998</v>
      </c>
      <c r="Y22" s="37">
        <v>1373.0105060000001</v>
      </c>
      <c r="Z22" s="37">
        <v>1388.8237779999999</v>
      </c>
      <c r="AA22" s="37">
        <v>1411.9762880000001</v>
      </c>
      <c r="AB22" s="37">
        <v>1417.1945680000001</v>
      </c>
      <c r="AC22" s="37">
        <v>1404.9065599999999</v>
      </c>
      <c r="AD22" s="37">
        <v>1388.2824780000001</v>
      </c>
      <c r="AE22" s="37">
        <v>1389.6003759999999</v>
      </c>
      <c r="AF22" s="37">
        <v>1393.1008419999998</v>
      </c>
      <c r="AG22" s="37">
        <v>1408.4507279999998</v>
      </c>
      <c r="AH22" s="37">
        <v>1448.6503440000001</v>
      </c>
      <c r="AI22" s="37">
        <v>1527.2966359999996</v>
      </c>
      <c r="AJ22" s="37">
        <v>1623.4669560000002</v>
      </c>
      <c r="AK22" s="37">
        <v>1670.8908259999998</v>
      </c>
      <c r="AL22" s="37">
        <v>1625.586814</v>
      </c>
      <c r="AM22" s="37">
        <v>1551.1943120000001</v>
      </c>
      <c r="AN22" s="37">
        <v>1499.2084579999998</v>
      </c>
      <c r="AO22" s="37">
        <v>1469.2116920000003</v>
      </c>
      <c r="AP22" s="37">
        <v>1432.040784</v>
      </c>
      <c r="AQ22" s="37">
        <v>1385.80296</v>
      </c>
      <c r="AR22" s="37">
        <v>1343.115554</v>
      </c>
      <c r="AS22" s="37">
        <v>1289.7504900000001</v>
      </c>
      <c r="AT22" s="37">
        <v>1216.396964</v>
      </c>
      <c r="AU22" s="37">
        <v>1178.5343460000001</v>
      </c>
      <c r="AV22" s="37">
        <v>1090.2570559999999</v>
      </c>
      <c r="AW22" s="37">
        <v>998.06292000000019</v>
      </c>
      <c r="AX22" s="38">
        <v>915.85234399999979</v>
      </c>
      <c r="AY22" s="9"/>
      <c r="AZ22" s="39">
        <f t="shared" si="1"/>
        <v>1670.8908259999998</v>
      </c>
      <c r="BA22" s="40">
        <f t="shared" si="2"/>
        <v>755.77304199999992</v>
      </c>
    </row>
    <row r="23" spans="1:53">
      <c r="A23" s="74">
        <f t="shared" si="0"/>
        <v>40913</v>
      </c>
      <c r="B23" s="78">
        <v>40913</v>
      </c>
      <c r="C23" s="36">
        <v>855.84451999999999</v>
      </c>
      <c r="D23" s="37">
        <v>816.92679800000019</v>
      </c>
      <c r="E23" s="37">
        <v>824.49224800000013</v>
      </c>
      <c r="F23" s="37">
        <v>807.92211800000018</v>
      </c>
      <c r="G23" s="37">
        <v>797.84441800000002</v>
      </c>
      <c r="H23" s="37">
        <v>775.49626799999999</v>
      </c>
      <c r="I23" s="37">
        <v>775.70900600000004</v>
      </c>
      <c r="J23" s="37">
        <v>782.804576</v>
      </c>
      <c r="K23" s="37">
        <v>773.81837400000018</v>
      </c>
      <c r="L23" s="37">
        <v>770.01698199999998</v>
      </c>
      <c r="M23" s="37">
        <v>769.83596999999997</v>
      </c>
      <c r="N23" s="37">
        <v>779.88334800000007</v>
      </c>
      <c r="O23" s="37">
        <v>828.06860200000006</v>
      </c>
      <c r="P23" s="37">
        <v>912.32024400000012</v>
      </c>
      <c r="Q23" s="37">
        <v>1051.0541599999999</v>
      </c>
      <c r="R23" s="37">
        <v>1164.6703560000001</v>
      </c>
      <c r="S23" s="37">
        <v>1250.4958959999999</v>
      </c>
      <c r="T23" s="37">
        <v>1257.2383519999998</v>
      </c>
      <c r="U23" s="37">
        <v>1295.8640659999996</v>
      </c>
      <c r="V23" s="37">
        <v>1310.3296660000001</v>
      </c>
      <c r="W23" s="37">
        <v>1325.679864</v>
      </c>
      <c r="X23" s="37">
        <v>1330.1730519999999</v>
      </c>
      <c r="Y23" s="37">
        <v>1329.2385060000001</v>
      </c>
      <c r="Z23" s="37">
        <v>1334.0898000000002</v>
      </c>
      <c r="AA23" s="37">
        <v>1339.8085659999997</v>
      </c>
      <c r="AB23" s="37">
        <v>1339.6539740000001</v>
      </c>
      <c r="AC23" s="37">
        <v>1320.7380020000001</v>
      </c>
      <c r="AD23" s="37">
        <v>1295.750434</v>
      </c>
      <c r="AE23" s="37">
        <v>1298.444244</v>
      </c>
      <c r="AF23" s="37">
        <v>1296.9122780000002</v>
      </c>
      <c r="AG23" s="37">
        <v>1300.5629740000002</v>
      </c>
      <c r="AH23" s="37">
        <v>1320.0637159999999</v>
      </c>
      <c r="AI23" s="37">
        <v>1391.9164859999996</v>
      </c>
      <c r="AJ23" s="37">
        <v>1555.085122</v>
      </c>
      <c r="AK23" s="37">
        <v>1626.0809920000002</v>
      </c>
      <c r="AL23" s="37">
        <v>1607.4014119999999</v>
      </c>
      <c r="AM23" s="37">
        <v>1544.1782479999999</v>
      </c>
      <c r="AN23" s="37">
        <v>1494.9232479999996</v>
      </c>
      <c r="AO23" s="37">
        <v>1458.5147600000005</v>
      </c>
      <c r="AP23" s="37">
        <v>1425.0320839999997</v>
      </c>
      <c r="AQ23" s="37">
        <v>1367.2312620000002</v>
      </c>
      <c r="AR23" s="37">
        <v>1334.7593159999999</v>
      </c>
      <c r="AS23" s="37">
        <v>1290.5347319999998</v>
      </c>
      <c r="AT23" s="37">
        <v>1241.0824299999997</v>
      </c>
      <c r="AU23" s="37">
        <v>1163.3250379999999</v>
      </c>
      <c r="AV23" s="37">
        <v>1082.1844899999999</v>
      </c>
      <c r="AW23" s="37">
        <v>1001.1861760000002</v>
      </c>
      <c r="AX23" s="38">
        <v>937.75055999999995</v>
      </c>
      <c r="AY23" s="9"/>
      <c r="AZ23" s="39">
        <f t="shared" si="1"/>
        <v>1626.0809920000002</v>
      </c>
      <c r="BA23" s="40">
        <f t="shared" si="2"/>
        <v>769.83596999999997</v>
      </c>
    </row>
    <row r="24" spans="1:53">
      <c r="A24" s="74">
        <f t="shared" si="0"/>
        <v>40914</v>
      </c>
      <c r="B24" s="78">
        <v>40914</v>
      </c>
      <c r="C24" s="36">
        <v>880.404404</v>
      </c>
      <c r="D24" s="37">
        <v>842.70891800000004</v>
      </c>
      <c r="E24" s="37">
        <v>844.05471599999998</v>
      </c>
      <c r="F24" s="37">
        <v>834.56816400000002</v>
      </c>
      <c r="G24" s="37">
        <v>814.71778600000016</v>
      </c>
      <c r="H24" s="37">
        <v>795.67958600000009</v>
      </c>
      <c r="I24" s="37">
        <v>792.38207599999998</v>
      </c>
      <c r="J24" s="37">
        <v>779.85930999999994</v>
      </c>
      <c r="K24" s="37">
        <v>786.24480599999981</v>
      </c>
      <c r="L24" s="37">
        <v>779.30040599999995</v>
      </c>
      <c r="M24" s="37">
        <v>784.42102999999997</v>
      </c>
      <c r="N24" s="37">
        <v>791.16453999999999</v>
      </c>
      <c r="O24" s="37">
        <v>844.78146000000004</v>
      </c>
      <c r="P24" s="37">
        <v>925.32249599999989</v>
      </c>
      <c r="Q24" s="37">
        <v>1062.4996919999999</v>
      </c>
      <c r="R24" s="37">
        <v>1177.3408740000002</v>
      </c>
      <c r="S24" s="37">
        <v>1263.2402199999997</v>
      </c>
      <c r="T24" s="37">
        <v>1267.994602</v>
      </c>
      <c r="U24" s="37">
        <v>1310.3890200000005</v>
      </c>
      <c r="V24" s="37">
        <v>1331.4042400000001</v>
      </c>
      <c r="W24" s="37">
        <v>1337.9829260000001</v>
      </c>
      <c r="X24" s="37">
        <v>1340.1627579999999</v>
      </c>
      <c r="Y24" s="37">
        <v>1350.7846840000002</v>
      </c>
      <c r="Z24" s="37">
        <v>1353.4105280000001</v>
      </c>
      <c r="AA24" s="37">
        <v>1367.4725999999998</v>
      </c>
      <c r="AB24" s="37">
        <v>1363.3907320000001</v>
      </c>
      <c r="AC24" s="37">
        <v>1346.6055779999999</v>
      </c>
      <c r="AD24" s="37">
        <v>1313.291614</v>
      </c>
      <c r="AE24" s="37">
        <v>1308.8944160000001</v>
      </c>
      <c r="AF24" s="37">
        <v>1300.875886</v>
      </c>
      <c r="AG24" s="37">
        <v>1304.3283080000003</v>
      </c>
      <c r="AH24" s="37">
        <v>1314.5521360000002</v>
      </c>
      <c r="AI24" s="37">
        <v>1371.6131800000001</v>
      </c>
      <c r="AJ24" s="37">
        <v>1506.8958539999999</v>
      </c>
      <c r="AK24" s="37">
        <v>1574.06467</v>
      </c>
      <c r="AL24" s="37">
        <v>1558.912356</v>
      </c>
      <c r="AM24" s="37">
        <v>1514.3642580000001</v>
      </c>
      <c r="AN24" s="37">
        <v>1465.634272</v>
      </c>
      <c r="AO24" s="37">
        <v>1425.223894</v>
      </c>
      <c r="AP24" s="37">
        <v>1381.2117639999999</v>
      </c>
      <c r="AQ24" s="37">
        <v>1325.2192440000001</v>
      </c>
      <c r="AR24" s="37">
        <v>1286.7434380000002</v>
      </c>
      <c r="AS24" s="37">
        <v>1240.6012039999998</v>
      </c>
      <c r="AT24" s="37">
        <v>1183.6329659999999</v>
      </c>
      <c r="AU24" s="37">
        <v>1128.5759139999998</v>
      </c>
      <c r="AV24" s="37">
        <v>1070.7971199999999</v>
      </c>
      <c r="AW24" s="37">
        <v>1007.022502</v>
      </c>
      <c r="AX24" s="38">
        <v>944.51210199999991</v>
      </c>
      <c r="AY24" s="9"/>
      <c r="AZ24" s="39">
        <f t="shared" si="1"/>
        <v>1574.06467</v>
      </c>
      <c r="BA24" s="40">
        <f t="shared" si="2"/>
        <v>779.30040599999995</v>
      </c>
    </row>
    <row r="25" spans="1:53">
      <c r="A25" s="74">
        <f t="shared" si="0"/>
        <v>40915</v>
      </c>
      <c r="B25" s="78">
        <v>40915</v>
      </c>
      <c r="C25" s="36">
        <v>882.29468399999996</v>
      </c>
      <c r="D25" s="37">
        <v>821.10942199999988</v>
      </c>
      <c r="E25" s="37">
        <v>808.74746400000015</v>
      </c>
      <c r="F25" s="37">
        <v>783.056648</v>
      </c>
      <c r="G25" s="37">
        <v>764.63582999999994</v>
      </c>
      <c r="H25" s="37">
        <v>742.0209319999999</v>
      </c>
      <c r="I25" s="37">
        <v>741.38359200000014</v>
      </c>
      <c r="J25" s="37">
        <v>744.77749199999994</v>
      </c>
      <c r="K25" s="37">
        <v>736.14325600000006</v>
      </c>
      <c r="L25" s="37">
        <v>721.112574</v>
      </c>
      <c r="M25" s="37">
        <v>717.993336</v>
      </c>
      <c r="N25" s="37">
        <v>720.14113400000008</v>
      </c>
      <c r="O25" s="37">
        <v>740.98312600000008</v>
      </c>
      <c r="P25" s="37">
        <v>761.490768</v>
      </c>
      <c r="Q25" s="37">
        <v>806.23550599999999</v>
      </c>
      <c r="R25" s="37">
        <v>855.29214400000001</v>
      </c>
      <c r="S25" s="37">
        <v>913.89089799999999</v>
      </c>
      <c r="T25" s="37">
        <v>957.9714120000001</v>
      </c>
      <c r="U25" s="37">
        <v>1023.3232459999999</v>
      </c>
      <c r="V25" s="37">
        <v>1069.9246860000001</v>
      </c>
      <c r="W25" s="37">
        <v>1113.2639939999999</v>
      </c>
      <c r="X25" s="37">
        <v>1135.32087</v>
      </c>
      <c r="Y25" s="37">
        <v>1158.4940760000002</v>
      </c>
      <c r="Z25" s="37">
        <v>1170.9695059999999</v>
      </c>
      <c r="AA25" s="37">
        <v>1188.0543339999999</v>
      </c>
      <c r="AB25" s="37">
        <v>1195.356264</v>
      </c>
      <c r="AC25" s="37">
        <v>1184.1249</v>
      </c>
      <c r="AD25" s="37">
        <v>1162.2007259999998</v>
      </c>
      <c r="AE25" s="37">
        <v>1148.672814</v>
      </c>
      <c r="AF25" s="37">
        <v>1145.99316</v>
      </c>
      <c r="AG25" s="37">
        <v>1150.2114940000001</v>
      </c>
      <c r="AH25" s="37">
        <v>1168.0078659999999</v>
      </c>
      <c r="AI25" s="37">
        <v>1229.4400899999998</v>
      </c>
      <c r="AJ25" s="37">
        <v>1359.9343979999999</v>
      </c>
      <c r="AK25" s="37">
        <v>1444.7740819999999</v>
      </c>
      <c r="AL25" s="37">
        <v>1441.6202699999997</v>
      </c>
      <c r="AM25" s="37">
        <v>1402.0114920000001</v>
      </c>
      <c r="AN25" s="37">
        <v>1354.3363140000001</v>
      </c>
      <c r="AO25" s="37">
        <v>1305.9044739999999</v>
      </c>
      <c r="AP25" s="37">
        <v>1255.4260359999998</v>
      </c>
      <c r="AQ25" s="37">
        <v>1193.20614</v>
      </c>
      <c r="AR25" s="37">
        <v>1158.172836</v>
      </c>
      <c r="AS25" s="37">
        <v>1121.156144</v>
      </c>
      <c r="AT25" s="37">
        <v>1087.4195239999999</v>
      </c>
      <c r="AU25" s="37">
        <v>1049.5141140000001</v>
      </c>
      <c r="AV25" s="37">
        <v>992.49827200000016</v>
      </c>
      <c r="AW25" s="37">
        <v>946.10402999999997</v>
      </c>
      <c r="AX25" s="38">
        <v>877.73402399999998</v>
      </c>
      <c r="AY25" s="9"/>
      <c r="AZ25" s="39">
        <f t="shared" si="1"/>
        <v>1444.7740819999999</v>
      </c>
      <c r="BA25" s="40">
        <f t="shared" si="2"/>
        <v>717.993336</v>
      </c>
    </row>
    <row r="26" spans="1:53">
      <c r="A26" s="74">
        <f t="shared" si="0"/>
        <v>40916</v>
      </c>
      <c r="B26" s="78">
        <v>40916</v>
      </c>
      <c r="C26" s="36">
        <v>832.98523</v>
      </c>
      <c r="D26" s="37">
        <v>787.99805599999991</v>
      </c>
      <c r="E26" s="37">
        <v>790.64133400000003</v>
      </c>
      <c r="F26" s="37">
        <v>767.38631600000008</v>
      </c>
      <c r="G26" s="37">
        <v>737.92158799999993</v>
      </c>
      <c r="H26" s="37">
        <v>709.68338199999994</v>
      </c>
      <c r="I26" s="37">
        <v>712.6316079999998</v>
      </c>
      <c r="J26" s="37">
        <v>706.12425999999994</v>
      </c>
      <c r="K26" s="37">
        <v>699.58459400000004</v>
      </c>
      <c r="L26" s="37">
        <v>687.30679400000008</v>
      </c>
      <c r="M26" s="37">
        <v>681.7447380000001</v>
      </c>
      <c r="N26" s="37">
        <v>676.43344400000024</v>
      </c>
      <c r="O26" s="37">
        <v>686.25424199999998</v>
      </c>
      <c r="P26" s="37">
        <v>696.63817599999982</v>
      </c>
      <c r="Q26" s="37">
        <v>731.95203600000013</v>
      </c>
      <c r="R26" s="37">
        <v>754.62294000000009</v>
      </c>
      <c r="S26" s="37">
        <v>785.23388799999998</v>
      </c>
      <c r="T26" s="37">
        <v>819.11051199999997</v>
      </c>
      <c r="U26" s="37">
        <v>868.2218519999999</v>
      </c>
      <c r="V26" s="37">
        <v>920.13311199999998</v>
      </c>
      <c r="W26" s="37">
        <v>984.94394599999998</v>
      </c>
      <c r="X26" s="37">
        <v>1022.787744</v>
      </c>
      <c r="Y26" s="37">
        <v>1067.5683939999999</v>
      </c>
      <c r="Z26" s="37">
        <v>1102.973426</v>
      </c>
      <c r="AA26" s="37">
        <v>1167.4849479999998</v>
      </c>
      <c r="AB26" s="37">
        <v>1213.0015100000001</v>
      </c>
      <c r="AC26" s="37">
        <v>1219.5727239999997</v>
      </c>
      <c r="AD26" s="37">
        <v>1174.3447060000001</v>
      </c>
      <c r="AE26" s="37">
        <v>1154.2700619999998</v>
      </c>
      <c r="AF26" s="37">
        <v>1127.1940999999999</v>
      </c>
      <c r="AG26" s="37">
        <v>1138.9261779999999</v>
      </c>
      <c r="AH26" s="37">
        <v>1142.6476160000002</v>
      </c>
      <c r="AI26" s="37">
        <v>1196.925876</v>
      </c>
      <c r="AJ26" s="37">
        <v>1310.098062</v>
      </c>
      <c r="AK26" s="37">
        <v>1389.8416520000001</v>
      </c>
      <c r="AL26" s="37">
        <v>1393.355092</v>
      </c>
      <c r="AM26" s="37">
        <v>1356.3897599999998</v>
      </c>
      <c r="AN26" s="37">
        <v>1306.9273900000001</v>
      </c>
      <c r="AO26" s="37">
        <v>1268.1893400000001</v>
      </c>
      <c r="AP26" s="37">
        <v>1232.0335599999999</v>
      </c>
      <c r="AQ26" s="37">
        <v>1195.9019440000002</v>
      </c>
      <c r="AR26" s="37">
        <v>1172.276392</v>
      </c>
      <c r="AS26" s="37">
        <v>1132.4978880000001</v>
      </c>
      <c r="AT26" s="37">
        <v>1085.3353520000001</v>
      </c>
      <c r="AU26" s="37">
        <v>1034.4514159999999</v>
      </c>
      <c r="AV26" s="37">
        <v>969.66491000000008</v>
      </c>
      <c r="AW26" s="37">
        <v>889.76106399999981</v>
      </c>
      <c r="AX26" s="38">
        <v>824.35453600000005</v>
      </c>
      <c r="AY26" s="9"/>
      <c r="AZ26" s="39">
        <f t="shared" si="1"/>
        <v>1393.355092</v>
      </c>
      <c r="BA26" s="40">
        <f t="shared" si="2"/>
        <v>676.43344400000024</v>
      </c>
    </row>
    <row r="27" spans="1:53">
      <c r="A27" s="74">
        <f t="shared" si="0"/>
        <v>40917</v>
      </c>
      <c r="B27" s="78">
        <v>40917</v>
      </c>
      <c r="C27" s="36">
        <v>780.8662599999999</v>
      </c>
      <c r="D27" s="37">
        <v>746.49037200000009</v>
      </c>
      <c r="E27" s="37">
        <v>754.23806000000002</v>
      </c>
      <c r="F27" s="37">
        <v>737.07244400000013</v>
      </c>
      <c r="G27" s="37">
        <v>731.64140400000019</v>
      </c>
      <c r="H27" s="37">
        <v>712.34026800000004</v>
      </c>
      <c r="I27" s="37">
        <v>709.55473800000004</v>
      </c>
      <c r="J27" s="37">
        <v>717.96926400000007</v>
      </c>
      <c r="K27" s="37">
        <v>711.77106000000003</v>
      </c>
      <c r="L27" s="37">
        <v>706.61853800000006</v>
      </c>
      <c r="M27" s="37">
        <v>712.69407600000011</v>
      </c>
      <c r="N27" s="37">
        <v>729.45061799999996</v>
      </c>
      <c r="O27" s="37">
        <v>806.04375000000005</v>
      </c>
      <c r="P27" s="37">
        <v>889.99632999999994</v>
      </c>
      <c r="Q27" s="37">
        <v>1048.61535</v>
      </c>
      <c r="R27" s="37">
        <v>1175.482366</v>
      </c>
      <c r="S27" s="37">
        <v>1261.3386039999996</v>
      </c>
      <c r="T27" s="37">
        <v>1253.2921839999997</v>
      </c>
      <c r="U27" s="37">
        <v>1274.3619560000002</v>
      </c>
      <c r="V27" s="37">
        <v>1291.8130039999999</v>
      </c>
      <c r="W27" s="37">
        <v>1290.4071819999999</v>
      </c>
      <c r="X27" s="37">
        <v>1289.3748019999998</v>
      </c>
      <c r="Y27" s="37">
        <v>1291.1348680000001</v>
      </c>
      <c r="Z27" s="37">
        <v>1289.6813380000001</v>
      </c>
      <c r="AA27" s="37">
        <v>1308.2478740000001</v>
      </c>
      <c r="AB27" s="37">
        <v>1302.0250119999998</v>
      </c>
      <c r="AC27" s="37">
        <v>1271.1948959999997</v>
      </c>
      <c r="AD27" s="37">
        <v>1245.2678340000002</v>
      </c>
      <c r="AE27" s="37">
        <v>1245.4814140000001</v>
      </c>
      <c r="AF27" s="37">
        <v>1251.2514699999999</v>
      </c>
      <c r="AG27" s="37">
        <v>1252.0916480000001</v>
      </c>
      <c r="AH27" s="37">
        <v>1267.6389340000001</v>
      </c>
      <c r="AI27" s="37">
        <v>1320.215224</v>
      </c>
      <c r="AJ27" s="37">
        <v>1487.8011319999998</v>
      </c>
      <c r="AK27" s="37">
        <v>1595.510446</v>
      </c>
      <c r="AL27" s="37">
        <v>1566.7010860000003</v>
      </c>
      <c r="AM27" s="37">
        <v>1499.27728</v>
      </c>
      <c r="AN27" s="37">
        <v>1431.1191880000001</v>
      </c>
      <c r="AO27" s="37">
        <v>1398.7177160000001</v>
      </c>
      <c r="AP27" s="37">
        <v>1360.0769639999999</v>
      </c>
      <c r="AQ27" s="37">
        <v>1313.7395779999997</v>
      </c>
      <c r="AR27" s="37">
        <v>1285.0793380000002</v>
      </c>
      <c r="AS27" s="37">
        <v>1246.5187799999999</v>
      </c>
      <c r="AT27" s="37">
        <v>1192.4627779999996</v>
      </c>
      <c r="AU27" s="37">
        <v>1127.7698339999999</v>
      </c>
      <c r="AV27" s="37">
        <v>1044.5765920000001</v>
      </c>
      <c r="AW27" s="37">
        <v>954.6597680000001</v>
      </c>
      <c r="AX27" s="38">
        <v>867.18148599999995</v>
      </c>
      <c r="AY27" s="9"/>
      <c r="AZ27" s="39">
        <f t="shared" si="1"/>
        <v>1595.510446</v>
      </c>
      <c r="BA27" s="40">
        <f t="shared" si="2"/>
        <v>706.61853800000006</v>
      </c>
    </row>
    <row r="28" spans="1:53">
      <c r="A28" s="74">
        <f t="shared" si="0"/>
        <v>40918</v>
      </c>
      <c r="B28" s="78">
        <v>40918</v>
      </c>
      <c r="C28" s="36">
        <v>808.28698200000008</v>
      </c>
      <c r="D28" s="37">
        <v>776.66831400000012</v>
      </c>
      <c r="E28" s="37">
        <v>774.24819400000001</v>
      </c>
      <c r="F28" s="37">
        <v>758.11870799999997</v>
      </c>
      <c r="G28" s="37">
        <v>751.78148999999996</v>
      </c>
      <c r="H28" s="37">
        <v>742.00041799999997</v>
      </c>
      <c r="I28" s="37">
        <v>748.03096000000005</v>
      </c>
      <c r="J28" s="37">
        <v>746.68467999999996</v>
      </c>
      <c r="K28" s="37">
        <v>742.80841800000007</v>
      </c>
      <c r="L28" s="37">
        <v>735.42142400000012</v>
      </c>
      <c r="M28" s="37">
        <v>741.41037000000006</v>
      </c>
      <c r="N28" s="37">
        <v>758.61519199999998</v>
      </c>
      <c r="O28" s="37">
        <v>819.97740199999976</v>
      </c>
      <c r="P28" s="37">
        <v>905.34427200000005</v>
      </c>
      <c r="Q28" s="37">
        <v>1062.207486</v>
      </c>
      <c r="R28" s="37">
        <v>1200.1320660000001</v>
      </c>
      <c r="S28" s="37">
        <v>1287.8030960000001</v>
      </c>
      <c r="T28" s="37">
        <v>1279.7946299999999</v>
      </c>
      <c r="U28" s="37">
        <v>1309.3904759999998</v>
      </c>
      <c r="V28" s="37">
        <v>1323.7513579999998</v>
      </c>
      <c r="W28" s="37">
        <v>1315.5961099999997</v>
      </c>
      <c r="X28" s="37">
        <v>1323.507584</v>
      </c>
      <c r="Y28" s="37">
        <v>1316.952086</v>
      </c>
      <c r="Z28" s="37">
        <v>1322.5830760000001</v>
      </c>
      <c r="AA28" s="37">
        <v>1330.5838200000001</v>
      </c>
      <c r="AB28" s="37">
        <v>1340.483802</v>
      </c>
      <c r="AC28" s="37">
        <v>1318.3991820000001</v>
      </c>
      <c r="AD28" s="37">
        <v>1287.823836</v>
      </c>
      <c r="AE28" s="37">
        <v>1283.4558160000001</v>
      </c>
      <c r="AF28" s="37">
        <v>1274.0951719999998</v>
      </c>
      <c r="AG28" s="37">
        <v>1281.9405019999997</v>
      </c>
      <c r="AH28" s="37">
        <v>1307.4898360000002</v>
      </c>
      <c r="AI28" s="37">
        <v>1370.071956</v>
      </c>
      <c r="AJ28" s="37">
        <v>1522.3445220000001</v>
      </c>
      <c r="AK28" s="37">
        <v>1605.233052</v>
      </c>
      <c r="AL28" s="37">
        <v>1573.4674500000001</v>
      </c>
      <c r="AM28" s="37">
        <v>1499.1547680000001</v>
      </c>
      <c r="AN28" s="37">
        <v>1440.6555940000001</v>
      </c>
      <c r="AO28" s="37">
        <v>1414.0227559999998</v>
      </c>
      <c r="AP28" s="37">
        <v>1375.9909499999999</v>
      </c>
      <c r="AQ28" s="37">
        <v>1334.446964</v>
      </c>
      <c r="AR28" s="37">
        <v>1293.8187419999995</v>
      </c>
      <c r="AS28" s="37">
        <v>1257.1987299999996</v>
      </c>
      <c r="AT28" s="37">
        <v>1208.7391619999999</v>
      </c>
      <c r="AU28" s="37">
        <v>1127.8149179999998</v>
      </c>
      <c r="AV28" s="37">
        <v>1039.34275</v>
      </c>
      <c r="AW28" s="37">
        <v>954.30953600000021</v>
      </c>
      <c r="AX28" s="38">
        <v>862.22920000000011</v>
      </c>
      <c r="AY28" s="9"/>
      <c r="AZ28" s="39">
        <f t="shared" si="1"/>
        <v>1605.233052</v>
      </c>
      <c r="BA28" s="40">
        <f t="shared" si="2"/>
        <v>735.42142400000012</v>
      </c>
    </row>
    <row r="29" spans="1:53">
      <c r="A29" s="74">
        <f t="shared" si="0"/>
        <v>40919</v>
      </c>
      <c r="B29" s="78">
        <v>40919</v>
      </c>
      <c r="C29" s="36">
        <v>809.23813800000005</v>
      </c>
      <c r="D29" s="37">
        <v>767.63275399999986</v>
      </c>
      <c r="E29" s="37">
        <v>770.06797399999982</v>
      </c>
      <c r="F29" s="37">
        <v>754.50774200000001</v>
      </c>
      <c r="G29" s="37">
        <v>743.63364199999978</v>
      </c>
      <c r="H29" s="37">
        <v>731.83122400000013</v>
      </c>
      <c r="I29" s="37">
        <v>734.65076199999999</v>
      </c>
      <c r="J29" s="37">
        <v>733.17482200000006</v>
      </c>
      <c r="K29" s="37">
        <v>732.89937399999985</v>
      </c>
      <c r="L29" s="37">
        <v>723.17513799999972</v>
      </c>
      <c r="M29" s="37">
        <v>739.10405999999989</v>
      </c>
      <c r="N29" s="37">
        <v>748.18999000000008</v>
      </c>
      <c r="O29" s="37">
        <v>808.60345199999983</v>
      </c>
      <c r="P29" s="37">
        <v>899.46120600000006</v>
      </c>
      <c r="Q29" s="37">
        <v>1063.0784760000001</v>
      </c>
      <c r="R29" s="37">
        <v>1190.5471480000001</v>
      </c>
      <c r="S29" s="37">
        <v>1271.4966100000001</v>
      </c>
      <c r="T29" s="37">
        <v>1257.3751259999999</v>
      </c>
      <c r="U29" s="37">
        <v>1271.6751140000001</v>
      </c>
      <c r="V29" s="37">
        <v>1285.8560839999998</v>
      </c>
      <c r="W29" s="37">
        <v>1291.5507119999997</v>
      </c>
      <c r="X29" s="37">
        <v>1292.4794039999999</v>
      </c>
      <c r="Y29" s="37">
        <v>1300.09906</v>
      </c>
      <c r="Z29" s="37">
        <v>1305.2087259999998</v>
      </c>
      <c r="AA29" s="37">
        <v>1321.407076</v>
      </c>
      <c r="AB29" s="37">
        <v>1322.5323320000007</v>
      </c>
      <c r="AC29" s="37">
        <v>1296.3791619999997</v>
      </c>
      <c r="AD29" s="37">
        <v>1276.57224</v>
      </c>
      <c r="AE29" s="37">
        <v>1278.5512760000001</v>
      </c>
      <c r="AF29" s="37">
        <v>1283.7171980000001</v>
      </c>
      <c r="AG29" s="37">
        <v>1293.4138140000002</v>
      </c>
      <c r="AH29" s="37">
        <v>1310.775954</v>
      </c>
      <c r="AI29" s="37">
        <v>1368.3158460000004</v>
      </c>
      <c r="AJ29" s="37">
        <v>1521.8578320000001</v>
      </c>
      <c r="AK29" s="37">
        <v>1593.7941999999998</v>
      </c>
      <c r="AL29" s="37">
        <v>1571.1525859999995</v>
      </c>
      <c r="AM29" s="37">
        <v>1502.195234</v>
      </c>
      <c r="AN29" s="37">
        <v>1446.7673639999998</v>
      </c>
      <c r="AO29" s="37">
        <v>1422.9446539999997</v>
      </c>
      <c r="AP29" s="37">
        <v>1402.334284</v>
      </c>
      <c r="AQ29" s="37">
        <v>1347.297642</v>
      </c>
      <c r="AR29" s="37">
        <v>1318.9150979999999</v>
      </c>
      <c r="AS29" s="37">
        <v>1263.6981539999999</v>
      </c>
      <c r="AT29" s="37">
        <v>1219.092836</v>
      </c>
      <c r="AU29" s="37">
        <v>1156.6476259999999</v>
      </c>
      <c r="AV29" s="37">
        <v>1064.4529040000002</v>
      </c>
      <c r="AW29" s="37">
        <v>967.90295200000014</v>
      </c>
      <c r="AX29" s="38">
        <v>890.87755599999991</v>
      </c>
      <c r="AY29" s="9"/>
      <c r="AZ29" s="39">
        <f t="shared" si="1"/>
        <v>1593.7941999999998</v>
      </c>
      <c r="BA29" s="40">
        <f t="shared" si="2"/>
        <v>723.17513799999972</v>
      </c>
    </row>
    <row r="30" spans="1:53">
      <c r="A30" s="74">
        <f t="shared" si="0"/>
        <v>40920</v>
      </c>
      <c r="B30" s="78">
        <v>40920</v>
      </c>
      <c r="C30" s="36">
        <v>835.20105400000011</v>
      </c>
      <c r="D30" s="37">
        <v>789.11031199999991</v>
      </c>
      <c r="E30" s="37">
        <v>789.25864999999999</v>
      </c>
      <c r="F30" s="37">
        <v>775.16456400000015</v>
      </c>
      <c r="G30" s="37">
        <v>754.76433399999985</v>
      </c>
      <c r="H30" s="37">
        <v>741.60862600000019</v>
      </c>
      <c r="I30" s="37">
        <v>742.41481399999998</v>
      </c>
      <c r="J30" s="37">
        <v>748.36650599999984</v>
      </c>
      <c r="K30" s="37">
        <v>742.64793399999996</v>
      </c>
      <c r="L30" s="37">
        <v>733.93724399999996</v>
      </c>
      <c r="M30" s="37">
        <v>748.20391399999983</v>
      </c>
      <c r="N30" s="37">
        <v>770.67057399999999</v>
      </c>
      <c r="O30" s="37">
        <v>834.32244999999989</v>
      </c>
      <c r="P30" s="37">
        <v>913.46470599999998</v>
      </c>
      <c r="Q30" s="37">
        <v>1064.2566059999999</v>
      </c>
      <c r="R30" s="37">
        <v>1191.2199699999999</v>
      </c>
      <c r="S30" s="37">
        <v>1271.484692</v>
      </c>
      <c r="T30" s="37">
        <v>1259.517296</v>
      </c>
      <c r="U30" s="37">
        <v>1282.2389800000001</v>
      </c>
      <c r="V30" s="37">
        <v>1289.8280219999999</v>
      </c>
      <c r="W30" s="37">
        <v>1283.7889880000002</v>
      </c>
      <c r="X30" s="37">
        <v>1312.1630040000002</v>
      </c>
      <c r="Y30" s="37">
        <v>1318.59447</v>
      </c>
      <c r="Z30" s="37">
        <v>1320.514682</v>
      </c>
      <c r="AA30" s="37">
        <v>1324.66318</v>
      </c>
      <c r="AB30" s="37">
        <v>1326.4191119999998</v>
      </c>
      <c r="AC30" s="37">
        <v>1296.0107879999998</v>
      </c>
      <c r="AD30" s="37">
        <v>1274.8464300000001</v>
      </c>
      <c r="AE30" s="37">
        <v>1278.8485759999999</v>
      </c>
      <c r="AF30" s="37">
        <v>1282.2267979999999</v>
      </c>
      <c r="AG30" s="37">
        <v>1281.9308420000002</v>
      </c>
      <c r="AH30" s="37">
        <v>1300.1294</v>
      </c>
      <c r="AI30" s="37">
        <v>1340.9070819999997</v>
      </c>
      <c r="AJ30" s="37">
        <v>1487.0106959999996</v>
      </c>
      <c r="AK30" s="37">
        <v>1599.1543420000003</v>
      </c>
      <c r="AL30" s="37">
        <v>1591.2242119999999</v>
      </c>
      <c r="AM30" s="37">
        <v>1531.49098</v>
      </c>
      <c r="AN30" s="37">
        <v>1491.728676</v>
      </c>
      <c r="AO30" s="37">
        <v>1462.9427880000001</v>
      </c>
      <c r="AP30" s="37">
        <v>1432.3495780000001</v>
      </c>
      <c r="AQ30" s="37">
        <v>1370.4418539999999</v>
      </c>
      <c r="AR30" s="37">
        <v>1339.1695520000001</v>
      </c>
      <c r="AS30" s="37">
        <v>1299.285646</v>
      </c>
      <c r="AT30" s="37">
        <v>1233.964346</v>
      </c>
      <c r="AU30" s="37">
        <v>1166.1261319999999</v>
      </c>
      <c r="AV30" s="37">
        <v>1086.2835559999999</v>
      </c>
      <c r="AW30" s="37">
        <v>993.02731399999993</v>
      </c>
      <c r="AX30" s="38">
        <v>910.91732400000001</v>
      </c>
      <c r="AY30" s="9"/>
      <c r="AZ30" s="39">
        <f t="shared" si="1"/>
        <v>1599.1543420000003</v>
      </c>
      <c r="BA30" s="40">
        <f t="shared" si="2"/>
        <v>733.93724399999996</v>
      </c>
    </row>
    <row r="31" spans="1:53">
      <c r="A31" s="74">
        <f t="shared" si="0"/>
        <v>40921</v>
      </c>
      <c r="B31" s="78">
        <v>40921</v>
      </c>
      <c r="C31" s="36">
        <v>858.04457800000012</v>
      </c>
      <c r="D31" s="37">
        <v>821.71019999999999</v>
      </c>
      <c r="E31" s="37">
        <v>825.2170900000001</v>
      </c>
      <c r="F31" s="37">
        <v>815.244372</v>
      </c>
      <c r="G31" s="37">
        <v>800.36019400000009</v>
      </c>
      <c r="H31" s="37">
        <v>778.45769000000007</v>
      </c>
      <c r="I31" s="37">
        <v>770.40454199999999</v>
      </c>
      <c r="J31" s="37">
        <v>768.51211399999988</v>
      </c>
      <c r="K31" s="37">
        <v>766.41545400000007</v>
      </c>
      <c r="L31" s="37">
        <v>760.02410800000007</v>
      </c>
      <c r="M31" s="37">
        <v>767.99685999999997</v>
      </c>
      <c r="N31" s="37">
        <v>781.00254599999994</v>
      </c>
      <c r="O31" s="37">
        <v>847.98796000000004</v>
      </c>
      <c r="P31" s="37">
        <v>939.66836000000001</v>
      </c>
      <c r="Q31" s="37">
        <v>1096.348328</v>
      </c>
      <c r="R31" s="37">
        <v>1230.3627880000001</v>
      </c>
      <c r="S31" s="37">
        <v>1315.1028260000001</v>
      </c>
      <c r="T31" s="37">
        <v>1307.3347160000001</v>
      </c>
      <c r="U31" s="37">
        <v>1333.9086240000001</v>
      </c>
      <c r="V31" s="37">
        <v>1350.7137600000001</v>
      </c>
      <c r="W31" s="37">
        <v>1345.9499099999998</v>
      </c>
      <c r="X31" s="37">
        <v>1347.3357000000001</v>
      </c>
      <c r="Y31" s="37">
        <v>1346.5590420000001</v>
      </c>
      <c r="Z31" s="37">
        <v>1341.8759620000003</v>
      </c>
      <c r="AA31" s="37">
        <v>1343.9368980000002</v>
      </c>
      <c r="AB31" s="37">
        <v>1338.8264260000001</v>
      </c>
      <c r="AC31" s="37">
        <v>1301.0664779999997</v>
      </c>
      <c r="AD31" s="37">
        <v>1266.2279739999997</v>
      </c>
      <c r="AE31" s="37">
        <v>1250.5571580000001</v>
      </c>
      <c r="AF31" s="37">
        <v>1241.0521940000001</v>
      </c>
      <c r="AG31" s="37">
        <v>1240.3404699999999</v>
      </c>
      <c r="AH31" s="37">
        <v>1244.2809499999998</v>
      </c>
      <c r="AI31" s="37">
        <v>1265.4706959999999</v>
      </c>
      <c r="AJ31" s="37">
        <v>1399.8502859999996</v>
      </c>
      <c r="AK31" s="37">
        <v>1529.1589440000002</v>
      </c>
      <c r="AL31" s="37">
        <v>1540.8777300000002</v>
      </c>
      <c r="AM31" s="37">
        <v>1507.1468699999996</v>
      </c>
      <c r="AN31" s="37">
        <v>1457.2712200000003</v>
      </c>
      <c r="AO31" s="37">
        <v>1412.652544</v>
      </c>
      <c r="AP31" s="37">
        <v>1367.7966339999998</v>
      </c>
      <c r="AQ31" s="37">
        <v>1305.3842840000002</v>
      </c>
      <c r="AR31" s="37">
        <v>1272.5108500000001</v>
      </c>
      <c r="AS31" s="37">
        <v>1243.1980699999999</v>
      </c>
      <c r="AT31" s="37">
        <v>1194.270988</v>
      </c>
      <c r="AU31" s="37">
        <v>1134.5967639999999</v>
      </c>
      <c r="AV31" s="37">
        <v>1069.4948960000002</v>
      </c>
      <c r="AW31" s="37">
        <v>997.68981599999995</v>
      </c>
      <c r="AX31" s="38">
        <v>934.20574399999987</v>
      </c>
      <c r="AY31" s="9"/>
      <c r="AZ31" s="39">
        <f t="shared" si="1"/>
        <v>1540.8777300000002</v>
      </c>
      <c r="BA31" s="40">
        <f t="shared" si="2"/>
        <v>760.02410800000007</v>
      </c>
    </row>
    <row r="32" spans="1:53">
      <c r="A32" s="74">
        <f t="shared" si="0"/>
        <v>40922</v>
      </c>
      <c r="B32" s="78">
        <v>40922</v>
      </c>
      <c r="C32" s="36">
        <v>871.68709599999988</v>
      </c>
      <c r="D32" s="37">
        <v>830.70148199999994</v>
      </c>
      <c r="E32" s="37">
        <v>836.85658400000011</v>
      </c>
      <c r="F32" s="37">
        <v>821.75558999999998</v>
      </c>
      <c r="G32" s="37">
        <v>793.65204399999993</v>
      </c>
      <c r="H32" s="37">
        <v>768.70700399999987</v>
      </c>
      <c r="I32" s="37">
        <v>751.12006000000008</v>
      </c>
      <c r="J32" s="37">
        <v>751.98983200000009</v>
      </c>
      <c r="K32" s="37">
        <v>744.11890000000005</v>
      </c>
      <c r="L32" s="37">
        <v>732.40033600000004</v>
      </c>
      <c r="M32" s="37">
        <v>722.79139999999995</v>
      </c>
      <c r="N32" s="37">
        <v>727.37778199999991</v>
      </c>
      <c r="O32" s="37">
        <v>755.66298400000005</v>
      </c>
      <c r="P32" s="37">
        <v>784.25497799999994</v>
      </c>
      <c r="Q32" s="37">
        <v>843.963212</v>
      </c>
      <c r="R32" s="37">
        <v>903.79470000000003</v>
      </c>
      <c r="S32" s="37">
        <v>968.39093800000001</v>
      </c>
      <c r="T32" s="37">
        <v>1026.062604</v>
      </c>
      <c r="U32" s="37">
        <v>1103.5045799999998</v>
      </c>
      <c r="V32" s="37">
        <v>1157.1283540000002</v>
      </c>
      <c r="W32" s="37">
        <v>1191.794122</v>
      </c>
      <c r="X32" s="37">
        <v>1210.401286</v>
      </c>
      <c r="Y32" s="37">
        <v>1223.5316420000004</v>
      </c>
      <c r="Z32" s="37">
        <v>1227.8379139999997</v>
      </c>
      <c r="AA32" s="37">
        <v>1232.6236800000001</v>
      </c>
      <c r="AB32" s="37">
        <v>1223.9700600000001</v>
      </c>
      <c r="AC32" s="37">
        <v>1209.63157</v>
      </c>
      <c r="AD32" s="37">
        <v>1174.692908</v>
      </c>
      <c r="AE32" s="37">
        <v>1157.106714</v>
      </c>
      <c r="AF32" s="37">
        <v>1145.1919119999998</v>
      </c>
      <c r="AG32" s="37">
        <v>1139.137174</v>
      </c>
      <c r="AH32" s="37">
        <v>1149.789878</v>
      </c>
      <c r="AI32" s="37">
        <v>1205.4831999999999</v>
      </c>
      <c r="AJ32" s="37">
        <v>1336.4901059999997</v>
      </c>
      <c r="AK32" s="37">
        <v>1464.4142000000002</v>
      </c>
      <c r="AL32" s="37">
        <v>1487.6473800000003</v>
      </c>
      <c r="AM32" s="37">
        <v>1439.9202719999998</v>
      </c>
      <c r="AN32" s="37">
        <v>1392.4271580000004</v>
      </c>
      <c r="AO32" s="37">
        <v>1339.464528</v>
      </c>
      <c r="AP32" s="37">
        <v>1284.9560040000001</v>
      </c>
      <c r="AQ32" s="37">
        <v>1225.885162</v>
      </c>
      <c r="AR32" s="37">
        <v>1189.8294239999998</v>
      </c>
      <c r="AS32" s="37">
        <v>1149.3103159999998</v>
      </c>
      <c r="AT32" s="37">
        <v>1119.6434040000001</v>
      </c>
      <c r="AU32" s="37">
        <v>1066.489276</v>
      </c>
      <c r="AV32" s="37">
        <v>1028.6584480000001</v>
      </c>
      <c r="AW32" s="37">
        <v>964.05443199999991</v>
      </c>
      <c r="AX32" s="38">
        <v>899.85975200000007</v>
      </c>
      <c r="AY32" s="9"/>
      <c r="AZ32" s="39">
        <f t="shared" si="1"/>
        <v>1487.6473800000003</v>
      </c>
      <c r="BA32" s="40">
        <f t="shared" si="2"/>
        <v>722.79139999999995</v>
      </c>
    </row>
    <row r="33" spans="1:53">
      <c r="A33" s="74">
        <f t="shared" si="0"/>
        <v>40923</v>
      </c>
      <c r="B33" s="78">
        <v>40923</v>
      </c>
      <c r="C33" s="36">
        <v>852.23748000000001</v>
      </c>
      <c r="D33" s="37">
        <v>811.67043200000001</v>
      </c>
      <c r="E33" s="37">
        <v>824.68536399999994</v>
      </c>
      <c r="F33" s="37">
        <v>810.01583600000004</v>
      </c>
      <c r="G33" s="37">
        <v>787.2008380000002</v>
      </c>
      <c r="H33" s="37">
        <v>750.95719199999996</v>
      </c>
      <c r="I33" s="37">
        <v>730.48775000000001</v>
      </c>
      <c r="J33" s="37">
        <v>732.87369200000001</v>
      </c>
      <c r="K33" s="37">
        <v>720.6639399999998</v>
      </c>
      <c r="L33" s="37">
        <v>710.82770800000003</v>
      </c>
      <c r="M33" s="37">
        <v>701.79062800000008</v>
      </c>
      <c r="N33" s="37">
        <v>700.652064</v>
      </c>
      <c r="O33" s="37">
        <v>710.56888599999991</v>
      </c>
      <c r="P33" s="37">
        <v>726.38169400000004</v>
      </c>
      <c r="Q33" s="37">
        <v>751.04830199999992</v>
      </c>
      <c r="R33" s="37">
        <v>783.01793799999984</v>
      </c>
      <c r="S33" s="37">
        <v>816.37128000000007</v>
      </c>
      <c r="T33" s="37">
        <v>852.45712599999979</v>
      </c>
      <c r="U33" s="37">
        <v>920.29890000000012</v>
      </c>
      <c r="V33" s="37">
        <v>993.1768219999999</v>
      </c>
      <c r="W33" s="37">
        <v>1048.697414</v>
      </c>
      <c r="X33" s="37">
        <v>1088.6644580000002</v>
      </c>
      <c r="Y33" s="37">
        <v>1119.3738759999999</v>
      </c>
      <c r="Z33" s="37">
        <v>1147.65392</v>
      </c>
      <c r="AA33" s="37">
        <v>1208.1669440000001</v>
      </c>
      <c r="AB33" s="37">
        <v>1247.1290199999999</v>
      </c>
      <c r="AC33" s="37">
        <v>1252.9560500000002</v>
      </c>
      <c r="AD33" s="37">
        <v>1208.3145200000001</v>
      </c>
      <c r="AE33" s="37">
        <v>1183.5645459999998</v>
      </c>
      <c r="AF33" s="37">
        <v>1158.5735999999999</v>
      </c>
      <c r="AG33" s="37">
        <v>1158.565738</v>
      </c>
      <c r="AH33" s="37">
        <v>1166.5047720000002</v>
      </c>
      <c r="AI33" s="37">
        <v>1215.9445939999998</v>
      </c>
      <c r="AJ33" s="37">
        <v>1329.7283940000002</v>
      </c>
      <c r="AK33" s="37">
        <v>1420.0192319999999</v>
      </c>
      <c r="AL33" s="37">
        <v>1426.4494500000001</v>
      </c>
      <c r="AM33" s="37">
        <v>1382.5415479999999</v>
      </c>
      <c r="AN33" s="37">
        <v>1342.7718139999999</v>
      </c>
      <c r="AO33" s="37">
        <v>1314.5764139999999</v>
      </c>
      <c r="AP33" s="37">
        <v>1271.6870879999999</v>
      </c>
      <c r="AQ33" s="37">
        <v>1228.8489140000004</v>
      </c>
      <c r="AR33" s="37">
        <v>1204.9154099999998</v>
      </c>
      <c r="AS33" s="37">
        <v>1170.1204700000003</v>
      </c>
      <c r="AT33" s="37">
        <v>1129.5929979999999</v>
      </c>
      <c r="AU33" s="37">
        <v>1071.088172</v>
      </c>
      <c r="AV33" s="37">
        <v>1003.8944139999999</v>
      </c>
      <c r="AW33" s="37">
        <v>934.80138799999997</v>
      </c>
      <c r="AX33" s="38">
        <v>859.52839600000016</v>
      </c>
      <c r="AY33" s="9"/>
      <c r="AZ33" s="39">
        <f t="shared" si="1"/>
        <v>1426.4494500000001</v>
      </c>
      <c r="BA33" s="40">
        <f t="shared" si="2"/>
        <v>700.652064</v>
      </c>
    </row>
    <row r="34" spans="1:53">
      <c r="A34" s="74">
        <f t="shared" si="0"/>
        <v>40924</v>
      </c>
      <c r="B34" s="78">
        <v>40924</v>
      </c>
      <c r="C34" s="36">
        <v>812.46428200000003</v>
      </c>
      <c r="D34" s="37">
        <v>782.29703999999992</v>
      </c>
      <c r="E34" s="37">
        <v>800.8908560000001</v>
      </c>
      <c r="F34" s="37">
        <v>787.79300399999988</v>
      </c>
      <c r="G34" s="37">
        <v>782.3063659999998</v>
      </c>
      <c r="H34" s="37">
        <v>753.34593600000005</v>
      </c>
      <c r="I34" s="37">
        <v>744.066688</v>
      </c>
      <c r="J34" s="37">
        <v>746.89953799999989</v>
      </c>
      <c r="K34" s="37">
        <v>744.36862000000008</v>
      </c>
      <c r="L34" s="37">
        <v>746.33854600000018</v>
      </c>
      <c r="M34" s="37">
        <v>763.41949799999998</v>
      </c>
      <c r="N34" s="37">
        <v>784.81593800000007</v>
      </c>
      <c r="O34" s="37">
        <v>849.27163800000017</v>
      </c>
      <c r="P34" s="37">
        <v>945.63689000000011</v>
      </c>
      <c r="Q34" s="37">
        <v>1103.6526940000001</v>
      </c>
      <c r="R34" s="37">
        <v>1238.822224</v>
      </c>
      <c r="S34" s="37">
        <v>1323.8175180000003</v>
      </c>
      <c r="T34" s="37">
        <v>1325.3359440000002</v>
      </c>
      <c r="U34" s="37">
        <v>1355.8882060000003</v>
      </c>
      <c r="V34" s="37">
        <v>1382.6298199999999</v>
      </c>
      <c r="W34" s="37">
        <v>1383.0712680000001</v>
      </c>
      <c r="X34" s="37">
        <v>1391.6339439999997</v>
      </c>
      <c r="Y34" s="37">
        <v>1401.40471</v>
      </c>
      <c r="Z34" s="37">
        <v>1412.632374</v>
      </c>
      <c r="AA34" s="37">
        <v>1425.5754119999999</v>
      </c>
      <c r="AB34" s="37">
        <v>1414.1538959999996</v>
      </c>
      <c r="AC34" s="37">
        <v>1390.6604620000001</v>
      </c>
      <c r="AD34" s="37">
        <v>1353.247674</v>
      </c>
      <c r="AE34" s="37">
        <v>1358.868512</v>
      </c>
      <c r="AF34" s="37">
        <v>1343.9962799999998</v>
      </c>
      <c r="AG34" s="37">
        <v>1350.3001599999996</v>
      </c>
      <c r="AH34" s="37">
        <v>1361.4599239999995</v>
      </c>
      <c r="AI34" s="37">
        <v>1399.141566</v>
      </c>
      <c r="AJ34" s="37">
        <v>1539.3536099999999</v>
      </c>
      <c r="AK34" s="37">
        <v>1658.6271919999999</v>
      </c>
      <c r="AL34" s="37">
        <v>1636.64246</v>
      </c>
      <c r="AM34" s="37">
        <v>1555.3890219999998</v>
      </c>
      <c r="AN34" s="37">
        <v>1498.6458359999999</v>
      </c>
      <c r="AO34" s="37">
        <v>1468.7076260000001</v>
      </c>
      <c r="AP34" s="37">
        <v>1431.4783339999999</v>
      </c>
      <c r="AQ34" s="37">
        <v>1368.30395</v>
      </c>
      <c r="AR34" s="37">
        <v>1344.6753119999998</v>
      </c>
      <c r="AS34" s="37">
        <v>1316.0428219999999</v>
      </c>
      <c r="AT34" s="37">
        <v>1259.2774180000001</v>
      </c>
      <c r="AU34" s="37">
        <v>1185.6716840000001</v>
      </c>
      <c r="AV34" s="37">
        <v>1102.8925079999999</v>
      </c>
      <c r="AW34" s="37">
        <v>1008.201204</v>
      </c>
      <c r="AX34" s="38">
        <v>922.8768839999999</v>
      </c>
      <c r="AY34" s="9"/>
      <c r="AZ34" s="39">
        <f t="shared" si="1"/>
        <v>1658.6271919999999</v>
      </c>
      <c r="BA34" s="40">
        <f t="shared" si="2"/>
        <v>744.066688</v>
      </c>
    </row>
    <row r="35" spans="1:53">
      <c r="A35" s="74">
        <f t="shared" si="0"/>
        <v>40925</v>
      </c>
      <c r="B35" s="78">
        <v>40925</v>
      </c>
      <c r="C35" s="36">
        <v>861.22196799999995</v>
      </c>
      <c r="D35" s="37">
        <v>823.38036600000009</v>
      </c>
      <c r="E35" s="37">
        <v>842.43119800000011</v>
      </c>
      <c r="F35" s="37">
        <v>833.3229339999998</v>
      </c>
      <c r="G35" s="37">
        <v>817.70855200000005</v>
      </c>
      <c r="H35" s="37">
        <v>800.94677600000011</v>
      </c>
      <c r="I35" s="37">
        <v>803.52548400000001</v>
      </c>
      <c r="J35" s="37">
        <v>792.79765999999995</v>
      </c>
      <c r="K35" s="37">
        <v>796.76156800000024</v>
      </c>
      <c r="L35" s="37">
        <v>791.94039800000007</v>
      </c>
      <c r="M35" s="37">
        <v>803.86307600000009</v>
      </c>
      <c r="N35" s="37">
        <v>811.99141599999996</v>
      </c>
      <c r="O35" s="37">
        <v>869.41431999999986</v>
      </c>
      <c r="P35" s="37">
        <v>978.35539800000004</v>
      </c>
      <c r="Q35" s="37">
        <v>1128.34383</v>
      </c>
      <c r="R35" s="37">
        <v>1259.6760880000002</v>
      </c>
      <c r="S35" s="37">
        <v>1336.2329580000003</v>
      </c>
      <c r="T35" s="37">
        <v>1309.8305599999999</v>
      </c>
      <c r="U35" s="37">
        <v>1340.0320659999998</v>
      </c>
      <c r="V35" s="37">
        <v>1352.5650400000002</v>
      </c>
      <c r="W35" s="37">
        <v>1344.1619300000002</v>
      </c>
      <c r="X35" s="37">
        <v>1349.4742200000003</v>
      </c>
      <c r="Y35" s="37">
        <v>1348.0508419999999</v>
      </c>
      <c r="Z35" s="37">
        <v>1346.2549859999999</v>
      </c>
      <c r="AA35" s="37">
        <v>1359.1994439999996</v>
      </c>
      <c r="AB35" s="37">
        <v>1363.5583840000002</v>
      </c>
      <c r="AC35" s="37">
        <v>1348.3009819999997</v>
      </c>
      <c r="AD35" s="37">
        <v>1317.7560779999999</v>
      </c>
      <c r="AE35" s="37">
        <v>1325.2174820000002</v>
      </c>
      <c r="AF35" s="37">
        <v>1340.31277</v>
      </c>
      <c r="AG35" s="37">
        <v>1342.858064</v>
      </c>
      <c r="AH35" s="37">
        <v>1351.3961759999997</v>
      </c>
      <c r="AI35" s="37">
        <v>1395.9564419999999</v>
      </c>
      <c r="AJ35" s="37">
        <v>1542.9049540000001</v>
      </c>
      <c r="AK35" s="37">
        <v>1633.9949479999998</v>
      </c>
      <c r="AL35" s="37">
        <v>1617.1025319999999</v>
      </c>
      <c r="AM35" s="37">
        <v>1549.8778580000001</v>
      </c>
      <c r="AN35" s="37">
        <v>1495.3312839999996</v>
      </c>
      <c r="AO35" s="37">
        <v>1465.885166</v>
      </c>
      <c r="AP35" s="37">
        <v>1432.0465699999997</v>
      </c>
      <c r="AQ35" s="37">
        <v>1384.6758140000002</v>
      </c>
      <c r="AR35" s="37">
        <v>1349.5448279999996</v>
      </c>
      <c r="AS35" s="37">
        <v>1317.3830999999998</v>
      </c>
      <c r="AT35" s="37">
        <v>1280.8941980000002</v>
      </c>
      <c r="AU35" s="37">
        <v>1186.400028</v>
      </c>
      <c r="AV35" s="37">
        <v>1099.6682360000002</v>
      </c>
      <c r="AW35" s="37">
        <v>1008.3636900000001</v>
      </c>
      <c r="AX35" s="38">
        <v>920.65582599999993</v>
      </c>
      <c r="AY35" s="9"/>
      <c r="AZ35" s="39">
        <f t="shared" si="1"/>
        <v>1633.9949479999998</v>
      </c>
      <c r="BA35" s="40">
        <f t="shared" si="2"/>
        <v>791.94039800000007</v>
      </c>
    </row>
    <row r="36" spans="1:53">
      <c r="A36" s="74">
        <f t="shared" si="0"/>
        <v>40926</v>
      </c>
      <c r="B36" s="78">
        <v>40926</v>
      </c>
      <c r="C36" s="36">
        <v>867.84437600000001</v>
      </c>
      <c r="D36" s="37">
        <v>832.48407399999996</v>
      </c>
      <c r="E36" s="37">
        <v>834.34117800000013</v>
      </c>
      <c r="F36" s="37">
        <v>824.68591600000013</v>
      </c>
      <c r="G36" s="37">
        <v>814.33282199999996</v>
      </c>
      <c r="H36" s="37">
        <v>796.00733199999991</v>
      </c>
      <c r="I36" s="37">
        <v>803.17025000000001</v>
      </c>
      <c r="J36" s="37">
        <v>802.23486200000002</v>
      </c>
      <c r="K36" s="37">
        <v>798.12759799999992</v>
      </c>
      <c r="L36" s="37">
        <v>792.4437660000001</v>
      </c>
      <c r="M36" s="37">
        <v>796.73900399999991</v>
      </c>
      <c r="N36" s="37">
        <v>818.45263599999998</v>
      </c>
      <c r="O36" s="37">
        <v>872.82382199999995</v>
      </c>
      <c r="P36" s="37">
        <v>968.9847840000001</v>
      </c>
      <c r="Q36" s="37">
        <v>1119.814374</v>
      </c>
      <c r="R36" s="37">
        <v>1254.0955219999996</v>
      </c>
      <c r="S36" s="37">
        <v>1312.3736060000003</v>
      </c>
      <c r="T36" s="37">
        <v>1298.418952</v>
      </c>
      <c r="U36" s="37">
        <v>1324.0915639999998</v>
      </c>
      <c r="V36" s="37">
        <v>1341.9047200000002</v>
      </c>
      <c r="W36" s="37">
        <v>1335.6444239999996</v>
      </c>
      <c r="X36" s="37">
        <v>1328.3079620000003</v>
      </c>
      <c r="Y36" s="37">
        <v>1328.7593639999998</v>
      </c>
      <c r="Z36" s="37">
        <v>1329.1153139999997</v>
      </c>
      <c r="AA36" s="37">
        <v>1335.9316560000002</v>
      </c>
      <c r="AB36" s="37">
        <v>1330.2959100000003</v>
      </c>
      <c r="AC36" s="37">
        <v>1297.8986520000001</v>
      </c>
      <c r="AD36" s="37">
        <v>1272.0960359999997</v>
      </c>
      <c r="AE36" s="37">
        <v>1288.0967660000003</v>
      </c>
      <c r="AF36" s="37">
        <v>1286.5412859999999</v>
      </c>
      <c r="AG36" s="37">
        <v>1286.8406600000001</v>
      </c>
      <c r="AH36" s="37">
        <v>1298.5087000000001</v>
      </c>
      <c r="AI36" s="37">
        <v>1329.0216600000001</v>
      </c>
      <c r="AJ36" s="37">
        <v>1456.941202</v>
      </c>
      <c r="AK36" s="37">
        <v>1600.447864</v>
      </c>
      <c r="AL36" s="37">
        <v>1596.905608</v>
      </c>
      <c r="AM36" s="37">
        <v>1540.069328</v>
      </c>
      <c r="AN36" s="37">
        <v>1485.978124</v>
      </c>
      <c r="AO36" s="37">
        <v>1452.9035620000002</v>
      </c>
      <c r="AP36" s="37">
        <v>1428.7770860000001</v>
      </c>
      <c r="AQ36" s="37">
        <v>1374.9395039999999</v>
      </c>
      <c r="AR36" s="37">
        <v>1333.0202459999998</v>
      </c>
      <c r="AS36" s="37">
        <v>1300.1005459999999</v>
      </c>
      <c r="AT36" s="37">
        <v>1245.41884</v>
      </c>
      <c r="AU36" s="37">
        <v>1180.9450260000003</v>
      </c>
      <c r="AV36" s="37">
        <v>1096.2869499999999</v>
      </c>
      <c r="AW36" s="37">
        <v>1003.742934</v>
      </c>
      <c r="AX36" s="38">
        <v>908.32858399999998</v>
      </c>
      <c r="AY36" s="9"/>
      <c r="AZ36" s="39">
        <f t="shared" si="1"/>
        <v>1600.447864</v>
      </c>
      <c r="BA36" s="40">
        <f t="shared" si="2"/>
        <v>792.4437660000001</v>
      </c>
    </row>
    <row r="37" spans="1:53">
      <c r="A37" s="74">
        <f t="shared" si="0"/>
        <v>40927</v>
      </c>
      <c r="B37" s="78">
        <v>40927</v>
      </c>
      <c r="C37" s="36">
        <v>863.91354200000001</v>
      </c>
      <c r="D37" s="37">
        <v>827.76354600000002</v>
      </c>
      <c r="E37" s="37">
        <v>842.04928199999983</v>
      </c>
      <c r="F37" s="37">
        <v>833.36838999999998</v>
      </c>
      <c r="G37" s="37">
        <v>823.33453399999985</v>
      </c>
      <c r="H37" s="37">
        <v>802.88797</v>
      </c>
      <c r="I37" s="37">
        <v>791.86792800000001</v>
      </c>
      <c r="J37" s="37">
        <v>789.53239799999994</v>
      </c>
      <c r="K37" s="37">
        <v>786.97065600000008</v>
      </c>
      <c r="L37" s="37">
        <v>784.23785199999998</v>
      </c>
      <c r="M37" s="37">
        <v>784.87835400000017</v>
      </c>
      <c r="N37" s="37">
        <v>808.31050800000014</v>
      </c>
      <c r="O37" s="37">
        <v>881.39449200000001</v>
      </c>
      <c r="P37" s="37">
        <v>968.09570000000008</v>
      </c>
      <c r="Q37" s="37">
        <v>1108.801774</v>
      </c>
      <c r="R37" s="37">
        <v>1244.124748</v>
      </c>
      <c r="S37" s="37">
        <v>1309.3994379999999</v>
      </c>
      <c r="T37" s="37">
        <v>1295.1666220000002</v>
      </c>
      <c r="U37" s="37">
        <v>1326.118892</v>
      </c>
      <c r="V37" s="37">
        <v>1343.0080820000003</v>
      </c>
      <c r="W37" s="37">
        <v>1337.9918080000002</v>
      </c>
      <c r="X37" s="37">
        <v>1344.3414</v>
      </c>
      <c r="Y37" s="37">
        <v>1351.7996620000001</v>
      </c>
      <c r="Z37" s="37">
        <v>1374.2546479999999</v>
      </c>
      <c r="AA37" s="37">
        <v>1388.4408239999998</v>
      </c>
      <c r="AB37" s="37">
        <v>1390.3235060000002</v>
      </c>
      <c r="AC37" s="37">
        <v>1366.98368</v>
      </c>
      <c r="AD37" s="37">
        <v>1331.6688279999998</v>
      </c>
      <c r="AE37" s="37">
        <v>1331.9338799999998</v>
      </c>
      <c r="AF37" s="37">
        <v>1324.6472720000002</v>
      </c>
      <c r="AG37" s="37">
        <v>1334.1968000000002</v>
      </c>
      <c r="AH37" s="37">
        <v>1361.6323219999999</v>
      </c>
      <c r="AI37" s="37">
        <v>1388.4613399999998</v>
      </c>
      <c r="AJ37" s="37">
        <v>1510.3365840000004</v>
      </c>
      <c r="AK37" s="37">
        <v>1627.5314800000001</v>
      </c>
      <c r="AL37" s="37">
        <v>1625.3813559999996</v>
      </c>
      <c r="AM37" s="37">
        <v>1573.4372840000001</v>
      </c>
      <c r="AN37" s="37">
        <v>1528.1806920000001</v>
      </c>
      <c r="AO37" s="37">
        <v>1501.2533699999999</v>
      </c>
      <c r="AP37" s="37">
        <v>1471.8452619999998</v>
      </c>
      <c r="AQ37" s="37">
        <v>1419.6609199999998</v>
      </c>
      <c r="AR37" s="37">
        <v>1380.230732</v>
      </c>
      <c r="AS37" s="37">
        <v>1342.50857</v>
      </c>
      <c r="AT37" s="37">
        <v>1284.2711359999998</v>
      </c>
      <c r="AU37" s="37">
        <v>1206.3039900000001</v>
      </c>
      <c r="AV37" s="37">
        <v>1126.857704</v>
      </c>
      <c r="AW37" s="37">
        <v>1038.1626239999998</v>
      </c>
      <c r="AX37" s="38">
        <v>951.57055200000013</v>
      </c>
      <c r="AY37" s="9"/>
      <c r="AZ37" s="39">
        <f t="shared" si="1"/>
        <v>1627.5314800000001</v>
      </c>
      <c r="BA37" s="40">
        <f t="shared" si="2"/>
        <v>784.23785199999998</v>
      </c>
    </row>
    <row r="38" spans="1:53">
      <c r="A38" s="74">
        <f t="shared" si="0"/>
        <v>40928</v>
      </c>
      <c r="B38" s="78">
        <v>40928</v>
      </c>
      <c r="C38" s="36">
        <v>890.70533599999987</v>
      </c>
      <c r="D38" s="37">
        <v>855.03341400000011</v>
      </c>
      <c r="E38" s="37">
        <v>869.94629399999997</v>
      </c>
      <c r="F38" s="37">
        <v>868.77604199999985</v>
      </c>
      <c r="G38" s="37">
        <v>852.14908799999989</v>
      </c>
      <c r="H38" s="37">
        <v>824.00099599999999</v>
      </c>
      <c r="I38" s="37">
        <v>813.93670000000009</v>
      </c>
      <c r="J38" s="37">
        <v>818.68896399999994</v>
      </c>
      <c r="K38" s="37">
        <v>814.93549400000006</v>
      </c>
      <c r="L38" s="37">
        <v>801.78781599999991</v>
      </c>
      <c r="M38" s="37">
        <v>811.41786400000012</v>
      </c>
      <c r="N38" s="37">
        <v>835.80426</v>
      </c>
      <c r="O38" s="37">
        <v>897.07896000000005</v>
      </c>
      <c r="P38" s="37">
        <v>971.44249200000002</v>
      </c>
      <c r="Q38" s="37">
        <v>1122.7055919999998</v>
      </c>
      <c r="R38" s="37">
        <v>1265.112212</v>
      </c>
      <c r="S38" s="37">
        <v>1347.714512</v>
      </c>
      <c r="T38" s="37">
        <v>1342.3568240000002</v>
      </c>
      <c r="U38" s="37">
        <v>1389.5322759999999</v>
      </c>
      <c r="V38" s="37">
        <v>1407.7189940000001</v>
      </c>
      <c r="W38" s="37">
        <v>1401.9351819999999</v>
      </c>
      <c r="X38" s="37">
        <v>1401.3701499999997</v>
      </c>
      <c r="Y38" s="37">
        <v>1401.5918400000003</v>
      </c>
      <c r="Z38" s="37">
        <v>1400.9317020000001</v>
      </c>
      <c r="AA38" s="37">
        <v>1407.37932</v>
      </c>
      <c r="AB38" s="37">
        <v>1395.4933620000002</v>
      </c>
      <c r="AC38" s="37">
        <v>1359.1330120000002</v>
      </c>
      <c r="AD38" s="37">
        <v>1331.1635199999998</v>
      </c>
      <c r="AE38" s="37">
        <v>1319.8727119999999</v>
      </c>
      <c r="AF38" s="37">
        <v>1309.36283</v>
      </c>
      <c r="AG38" s="37">
        <v>1314.20234</v>
      </c>
      <c r="AH38" s="37">
        <v>1310.3105620000001</v>
      </c>
      <c r="AI38" s="37">
        <v>1333.9514939999999</v>
      </c>
      <c r="AJ38" s="37">
        <v>1438.4154920000001</v>
      </c>
      <c r="AK38" s="37">
        <v>1541.7176420000001</v>
      </c>
      <c r="AL38" s="37">
        <v>1542.405692</v>
      </c>
      <c r="AM38" s="37">
        <v>1497.6681420000002</v>
      </c>
      <c r="AN38" s="37">
        <v>1457.5276360000005</v>
      </c>
      <c r="AO38" s="37">
        <v>1428.0131339999998</v>
      </c>
      <c r="AP38" s="37">
        <v>1384.8925179999999</v>
      </c>
      <c r="AQ38" s="37">
        <v>1323.2739940000001</v>
      </c>
      <c r="AR38" s="37">
        <v>1288.623916</v>
      </c>
      <c r="AS38" s="37">
        <v>1237.3026259999997</v>
      </c>
      <c r="AT38" s="37">
        <v>1177.0750640000001</v>
      </c>
      <c r="AU38" s="37">
        <v>1126.459736</v>
      </c>
      <c r="AV38" s="37">
        <v>1067.6998859999999</v>
      </c>
      <c r="AW38" s="37">
        <v>1003.896688</v>
      </c>
      <c r="AX38" s="38">
        <v>929.75085600000011</v>
      </c>
      <c r="AY38" s="9"/>
      <c r="AZ38" s="39">
        <f t="shared" si="1"/>
        <v>1542.405692</v>
      </c>
      <c r="BA38" s="40">
        <f t="shared" si="2"/>
        <v>801.78781599999991</v>
      </c>
    </row>
    <row r="39" spans="1:53">
      <c r="A39" s="74">
        <f t="shared" si="0"/>
        <v>40929</v>
      </c>
      <c r="B39" s="78">
        <v>40929</v>
      </c>
      <c r="C39" s="36">
        <v>864.37210799999991</v>
      </c>
      <c r="D39" s="37">
        <v>822.00284999999997</v>
      </c>
      <c r="E39" s="37">
        <v>824.20207200000004</v>
      </c>
      <c r="F39" s="37">
        <v>807.1602519999999</v>
      </c>
      <c r="G39" s="37">
        <v>781.78001799999993</v>
      </c>
      <c r="H39" s="37">
        <v>757.29968399999996</v>
      </c>
      <c r="I39" s="37">
        <v>750.40693599999997</v>
      </c>
      <c r="J39" s="37">
        <v>745.61025800000004</v>
      </c>
      <c r="K39" s="37">
        <v>736.64192200000002</v>
      </c>
      <c r="L39" s="37">
        <v>727.00332399999991</v>
      </c>
      <c r="M39" s="37">
        <v>727.0524079999999</v>
      </c>
      <c r="N39" s="37">
        <v>725.86204400000008</v>
      </c>
      <c r="O39" s="37">
        <v>745.80773399999998</v>
      </c>
      <c r="P39" s="37">
        <v>781.24623600000018</v>
      </c>
      <c r="Q39" s="37">
        <v>839.57080600000018</v>
      </c>
      <c r="R39" s="37">
        <v>899.18667199999993</v>
      </c>
      <c r="S39" s="37">
        <v>956.01579399999991</v>
      </c>
      <c r="T39" s="37">
        <v>1002.8324679999999</v>
      </c>
      <c r="U39" s="37">
        <v>1076.1569820000002</v>
      </c>
      <c r="V39" s="37">
        <v>1126.66768</v>
      </c>
      <c r="W39" s="37">
        <v>1159.1253320000001</v>
      </c>
      <c r="X39" s="37">
        <v>1182.9705180000001</v>
      </c>
      <c r="Y39" s="37">
        <v>1195.5963379999998</v>
      </c>
      <c r="Z39" s="37">
        <v>1217.7543720000003</v>
      </c>
      <c r="AA39" s="37">
        <v>1227.0962680000002</v>
      </c>
      <c r="AB39" s="37">
        <v>1221.2317720000001</v>
      </c>
      <c r="AC39" s="37">
        <v>1202.516822</v>
      </c>
      <c r="AD39" s="37">
        <v>1176.8677140000002</v>
      </c>
      <c r="AE39" s="37">
        <v>1153.3579500000001</v>
      </c>
      <c r="AF39" s="37">
        <v>1141.9793160000002</v>
      </c>
      <c r="AG39" s="37">
        <v>1131.86473</v>
      </c>
      <c r="AH39" s="37">
        <v>1148.453996</v>
      </c>
      <c r="AI39" s="37">
        <v>1176.60717</v>
      </c>
      <c r="AJ39" s="37">
        <v>1260.0757579999997</v>
      </c>
      <c r="AK39" s="37">
        <v>1409.1043480000003</v>
      </c>
      <c r="AL39" s="37">
        <v>1453.3308979999997</v>
      </c>
      <c r="AM39" s="37">
        <v>1421.8758940000002</v>
      </c>
      <c r="AN39" s="37">
        <v>1371.2605960000001</v>
      </c>
      <c r="AO39" s="37">
        <v>1315.3956259999995</v>
      </c>
      <c r="AP39" s="37">
        <v>1265.951114</v>
      </c>
      <c r="AQ39" s="37">
        <v>1204.5663240000001</v>
      </c>
      <c r="AR39" s="37">
        <v>1161.8905159999999</v>
      </c>
      <c r="AS39" s="37">
        <v>1121.735506</v>
      </c>
      <c r="AT39" s="37">
        <v>1085.0252499999999</v>
      </c>
      <c r="AU39" s="37">
        <v>1040.5600420000001</v>
      </c>
      <c r="AV39" s="37">
        <v>989.43608599999993</v>
      </c>
      <c r="AW39" s="37">
        <v>934.80223000000001</v>
      </c>
      <c r="AX39" s="38">
        <v>880.98347200000001</v>
      </c>
      <c r="AY39" s="9"/>
      <c r="AZ39" s="39">
        <f t="shared" si="1"/>
        <v>1453.3308979999997</v>
      </c>
      <c r="BA39" s="40">
        <f t="shared" si="2"/>
        <v>725.86204400000008</v>
      </c>
    </row>
    <row r="40" spans="1:53">
      <c r="A40" s="74">
        <f t="shared" si="0"/>
        <v>40930</v>
      </c>
      <c r="B40" s="78">
        <v>40930</v>
      </c>
      <c r="C40" s="36">
        <v>837.54176800000005</v>
      </c>
      <c r="D40" s="37">
        <v>801.72519000000011</v>
      </c>
      <c r="E40" s="37">
        <v>806.80354000000011</v>
      </c>
      <c r="F40" s="37">
        <v>797.59456599999999</v>
      </c>
      <c r="G40" s="37">
        <v>778.96757400000001</v>
      </c>
      <c r="H40" s="37">
        <v>736.39570999999989</v>
      </c>
      <c r="I40" s="37">
        <v>725.73681999999997</v>
      </c>
      <c r="J40" s="37">
        <v>719.93623000000002</v>
      </c>
      <c r="K40" s="37">
        <v>721.71537999999998</v>
      </c>
      <c r="L40" s="37">
        <v>705.90639600000009</v>
      </c>
      <c r="M40" s="37">
        <v>699.24068200000011</v>
      </c>
      <c r="N40" s="37">
        <v>697.3249659999999</v>
      </c>
      <c r="O40" s="37">
        <v>704.5832079999999</v>
      </c>
      <c r="P40" s="37">
        <v>727.48015399999997</v>
      </c>
      <c r="Q40" s="37">
        <v>762.48635399999989</v>
      </c>
      <c r="R40" s="37">
        <v>786.13675599999999</v>
      </c>
      <c r="S40" s="37">
        <v>812.08214999999996</v>
      </c>
      <c r="T40" s="37">
        <v>838.97658799999988</v>
      </c>
      <c r="U40" s="37">
        <v>904.09482000000003</v>
      </c>
      <c r="V40" s="37">
        <v>962.51426799999967</v>
      </c>
      <c r="W40" s="37">
        <v>1020.6408980000001</v>
      </c>
      <c r="X40" s="37">
        <v>1066.5653</v>
      </c>
      <c r="Y40" s="37">
        <v>1101.7679760000001</v>
      </c>
      <c r="Z40" s="37">
        <v>1129.1899800000001</v>
      </c>
      <c r="AA40" s="37">
        <v>1183.3211560000002</v>
      </c>
      <c r="AB40" s="37">
        <v>1213.176964</v>
      </c>
      <c r="AC40" s="37">
        <v>1217.1203820000001</v>
      </c>
      <c r="AD40" s="37">
        <v>1169.694356</v>
      </c>
      <c r="AE40" s="37">
        <v>1138.3178660000001</v>
      </c>
      <c r="AF40" s="37">
        <v>1126.5645280000001</v>
      </c>
      <c r="AG40" s="37">
        <v>1128.927232</v>
      </c>
      <c r="AH40" s="37">
        <v>1149.6955400000002</v>
      </c>
      <c r="AI40" s="37">
        <v>1166.6220620000001</v>
      </c>
      <c r="AJ40" s="37">
        <v>1250.7262999999998</v>
      </c>
      <c r="AK40" s="37">
        <v>1376.6279720000002</v>
      </c>
      <c r="AL40" s="37">
        <v>1409.643724</v>
      </c>
      <c r="AM40" s="37">
        <v>1389.4057940000002</v>
      </c>
      <c r="AN40" s="37">
        <v>1344.2152080000001</v>
      </c>
      <c r="AO40" s="37">
        <v>1310.4119740000001</v>
      </c>
      <c r="AP40" s="37">
        <v>1261.5271519999999</v>
      </c>
      <c r="AQ40" s="37">
        <v>1225.055738</v>
      </c>
      <c r="AR40" s="37">
        <v>1189.1888179999994</v>
      </c>
      <c r="AS40" s="37">
        <v>1154.1293519999999</v>
      </c>
      <c r="AT40" s="37">
        <v>1113.4770900000001</v>
      </c>
      <c r="AU40" s="37">
        <v>1058.2853300000002</v>
      </c>
      <c r="AV40" s="37">
        <v>1000.1204759999999</v>
      </c>
      <c r="AW40" s="37">
        <v>915.64828000000011</v>
      </c>
      <c r="AX40" s="38">
        <v>845.78264800000022</v>
      </c>
      <c r="AY40" s="9"/>
      <c r="AZ40" s="39">
        <f t="shared" si="1"/>
        <v>1409.643724</v>
      </c>
      <c r="BA40" s="40">
        <f t="shared" si="2"/>
        <v>697.3249659999999</v>
      </c>
    </row>
    <row r="41" spans="1:53">
      <c r="A41" s="74">
        <f t="shared" si="0"/>
        <v>40931</v>
      </c>
      <c r="B41" s="78">
        <v>40931</v>
      </c>
      <c r="C41" s="36">
        <v>796.8422680000001</v>
      </c>
      <c r="D41" s="37">
        <v>769.56929600000001</v>
      </c>
      <c r="E41" s="37">
        <v>789.67915400000004</v>
      </c>
      <c r="F41" s="37">
        <v>784.48267400000009</v>
      </c>
      <c r="G41" s="37">
        <v>768.62605199999996</v>
      </c>
      <c r="H41" s="37">
        <v>746.23160800000005</v>
      </c>
      <c r="I41" s="37">
        <v>738.299848</v>
      </c>
      <c r="J41" s="37">
        <v>736.04997400000002</v>
      </c>
      <c r="K41" s="37">
        <v>733.1752140000001</v>
      </c>
      <c r="L41" s="37">
        <v>727.97640400000012</v>
      </c>
      <c r="M41" s="37">
        <v>740.11850600000014</v>
      </c>
      <c r="N41" s="37">
        <v>756.23395800000003</v>
      </c>
      <c r="O41" s="37">
        <v>827.73615799999993</v>
      </c>
      <c r="P41" s="37">
        <v>925.50427000000013</v>
      </c>
      <c r="Q41" s="37">
        <v>1086.5659519999999</v>
      </c>
      <c r="R41" s="37">
        <v>1225.9008259999996</v>
      </c>
      <c r="S41" s="37">
        <v>1292.4518539999999</v>
      </c>
      <c r="T41" s="37">
        <v>1290.8145220000001</v>
      </c>
      <c r="U41" s="37">
        <v>1331.2187839999997</v>
      </c>
      <c r="V41" s="37">
        <v>1345.6054160000001</v>
      </c>
      <c r="W41" s="37">
        <v>1355.9585099999999</v>
      </c>
      <c r="X41" s="37">
        <v>1365.3631679999999</v>
      </c>
      <c r="Y41" s="37">
        <v>1369.0480539999999</v>
      </c>
      <c r="Z41" s="37">
        <v>1374.5471739999998</v>
      </c>
      <c r="AA41" s="37">
        <v>1388.3521560000002</v>
      </c>
      <c r="AB41" s="37">
        <v>1383.4661659999999</v>
      </c>
      <c r="AC41" s="37">
        <v>1352.2259179999999</v>
      </c>
      <c r="AD41" s="37">
        <v>1326.8893060000003</v>
      </c>
      <c r="AE41" s="37">
        <v>1327.4530099999997</v>
      </c>
      <c r="AF41" s="37">
        <v>1324.9366859999998</v>
      </c>
      <c r="AG41" s="37">
        <v>1324.8720300000002</v>
      </c>
      <c r="AH41" s="37">
        <v>1329.537842</v>
      </c>
      <c r="AI41" s="37">
        <v>1352.2710160000001</v>
      </c>
      <c r="AJ41" s="37">
        <v>1477.8212919999999</v>
      </c>
      <c r="AK41" s="37">
        <v>1618.4442359999998</v>
      </c>
      <c r="AL41" s="37">
        <v>1617.797442</v>
      </c>
      <c r="AM41" s="37">
        <v>1551.8258720000001</v>
      </c>
      <c r="AN41" s="37">
        <v>1485.8920180000002</v>
      </c>
      <c r="AO41" s="37">
        <v>1448.7824680000001</v>
      </c>
      <c r="AP41" s="37">
        <v>1402.2432700000002</v>
      </c>
      <c r="AQ41" s="37">
        <v>1351.51812</v>
      </c>
      <c r="AR41" s="37">
        <v>1311.0397779999998</v>
      </c>
      <c r="AS41" s="37">
        <v>1298.5266479999998</v>
      </c>
      <c r="AT41" s="37">
        <v>1233.6475439999997</v>
      </c>
      <c r="AU41" s="37">
        <v>1175.8090540000003</v>
      </c>
      <c r="AV41" s="37">
        <v>1084.2565000000002</v>
      </c>
      <c r="AW41" s="37">
        <v>993.47154</v>
      </c>
      <c r="AX41" s="38">
        <v>913.29511399999978</v>
      </c>
      <c r="AY41" s="9"/>
      <c r="AZ41" s="39">
        <f t="shared" si="1"/>
        <v>1618.4442359999998</v>
      </c>
      <c r="BA41" s="40">
        <f t="shared" si="2"/>
        <v>727.97640400000012</v>
      </c>
    </row>
    <row r="42" spans="1:53">
      <c r="A42" s="74">
        <f t="shared" si="0"/>
        <v>40932</v>
      </c>
      <c r="B42" s="78">
        <v>40932</v>
      </c>
      <c r="C42" s="36">
        <v>852.79192399999988</v>
      </c>
      <c r="D42" s="37">
        <v>830.31331599999999</v>
      </c>
      <c r="E42" s="37">
        <v>835.37417800000003</v>
      </c>
      <c r="F42" s="37">
        <v>831.167778</v>
      </c>
      <c r="G42" s="37">
        <v>822.606176</v>
      </c>
      <c r="H42" s="37">
        <v>805.64892999999984</v>
      </c>
      <c r="I42" s="37">
        <v>809.08308999999997</v>
      </c>
      <c r="J42" s="37">
        <v>812.81592800000021</v>
      </c>
      <c r="K42" s="37">
        <v>821.65042400000004</v>
      </c>
      <c r="L42" s="37">
        <v>817.50629800000002</v>
      </c>
      <c r="M42" s="37">
        <v>821.93011200000001</v>
      </c>
      <c r="N42" s="37">
        <v>828.7734660000001</v>
      </c>
      <c r="O42" s="37">
        <v>891.31192599999997</v>
      </c>
      <c r="P42" s="37">
        <v>975.29924600000015</v>
      </c>
      <c r="Q42" s="37">
        <v>1132.1550259999999</v>
      </c>
      <c r="R42" s="37">
        <v>1260.136186</v>
      </c>
      <c r="S42" s="37">
        <v>1328.3354020000004</v>
      </c>
      <c r="T42" s="37">
        <v>1320.1978840000002</v>
      </c>
      <c r="U42" s="37">
        <v>1357.0601380000003</v>
      </c>
      <c r="V42" s="37">
        <v>1373.8533119999997</v>
      </c>
      <c r="W42" s="37">
        <v>1365.1115559999998</v>
      </c>
      <c r="X42" s="37">
        <v>1372.497668</v>
      </c>
      <c r="Y42" s="37">
        <v>1374.8455180000001</v>
      </c>
      <c r="Z42" s="37">
        <v>1381.96983</v>
      </c>
      <c r="AA42" s="37">
        <v>1392.8477879999998</v>
      </c>
      <c r="AB42" s="37">
        <v>1379.9420340000001</v>
      </c>
      <c r="AC42" s="37">
        <v>1346.5609400000001</v>
      </c>
      <c r="AD42" s="37">
        <v>1321.2149999999997</v>
      </c>
      <c r="AE42" s="37">
        <v>1316.047088</v>
      </c>
      <c r="AF42" s="37">
        <v>1314.5237119999997</v>
      </c>
      <c r="AG42" s="37">
        <v>1320.6286239999999</v>
      </c>
      <c r="AH42" s="37">
        <v>1332.3021580000002</v>
      </c>
      <c r="AI42" s="37">
        <v>1369.3324419999994</v>
      </c>
      <c r="AJ42" s="37">
        <v>1497.1385839999998</v>
      </c>
      <c r="AK42" s="37">
        <v>1601.4739140000004</v>
      </c>
      <c r="AL42" s="37">
        <v>1596.9015479999998</v>
      </c>
      <c r="AM42" s="37">
        <v>1532.2772400000001</v>
      </c>
      <c r="AN42" s="37">
        <v>1465.2575019999999</v>
      </c>
      <c r="AO42" s="37">
        <v>1432.3277300000004</v>
      </c>
      <c r="AP42" s="37">
        <v>1411.891032</v>
      </c>
      <c r="AQ42" s="37">
        <v>1370.767846</v>
      </c>
      <c r="AR42" s="37">
        <v>1336.5018039999998</v>
      </c>
      <c r="AS42" s="37">
        <v>1300.3083379999998</v>
      </c>
      <c r="AT42" s="37">
        <v>1245.1268679999998</v>
      </c>
      <c r="AU42" s="37">
        <v>1176.9508359999998</v>
      </c>
      <c r="AV42" s="37">
        <v>1096.9863199999998</v>
      </c>
      <c r="AW42" s="37">
        <v>1017.0166579999999</v>
      </c>
      <c r="AX42" s="38">
        <v>927.52571999999998</v>
      </c>
      <c r="AY42" s="9"/>
      <c r="AZ42" s="39">
        <f t="shared" si="1"/>
        <v>1601.4739140000004</v>
      </c>
      <c r="BA42" s="40">
        <f t="shared" si="2"/>
        <v>805.64892999999984</v>
      </c>
    </row>
    <row r="43" spans="1:53">
      <c r="A43" s="74">
        <f t="shared" si="0"/>
        <v>40933</v>
      </c>
      <c r="B43" s="78">
        <v>40933</v>
      </c>
      <c r="C43" s="36">
        <v>867.84117200000014</v>
      </c>
      <c r="D43" s="37">
        <v>811.12977599999988</v>
      </c>
      <c r="E43" s="37">
        <v>818.33189800000014</v>
      </c>
      <c r="F43" s="37">
        <v>809.0995939999998</v>
      </c>
      <c r="G43" s="37">
        <v>790.77627200000018</v>
      </c>
      <c r="H43" s="37">
        <v>764.42825000000016</v>
      </c>
      <c r="I43" s="37">
        <v>763.37574799999993</v>
      </c>
      <c r="J43" s="37">
        <v>768.81547799999998</v>
      </c>
      <c r="K43" s="37">
        <v>770.30147799999997</v>
      </c>
      <c r="L43" s="37">
        <v>767.56220999999994</v>
      </c>
      <c r="M43" s="37">
        <v>780.90308800000003</v>
      </c>
      <c r="N43" s="37">
        <v>787.28877799999998</v>
      </c>
      <c r="O43" s="37">
        <v>855.72373200000015</v>
      </c>
      <c r="P43" s="37">
        <v>938.71478799999988</v>
      </c>
      <c r="Q43" s="37">
        <v>1102.2884879999999</v>
      </c>
      <c r="R43" s="37">
        <v>1227.9078160000001</v>
      </c>
      <c r="S43" s="37">
        <v>1296.096802</v>
      </c>
      <c r="T43" s="37">
        <v>1286.30431</v>
      </c>
      <c r="U43" s="37">
        <v>1316.4895979999999</v>
      </c>
      <c r="V43" s="37">
        <v>1333.0152179999998</v>
      </c>
      <c r="W43" s="37">
        <v>1329.9850000000001</v>
      </c>
      <c r="X43" s="37">
        <v>1335.6298959999999</v>
      </c>
      <c r="Y43" s="37">
        <v>1342.7878659999999</v>
      </c>
      <c r="Z43" s="37">
        <v>1343.0463499999998</v>
      </c>
      <c r="AA43" s="37">
        <v>1361.0124000000003</v>
      </c>
      <c r="AB43" s="37">
        <v>1351.0665899999999</v>
      </c>
      <c r="AC43" s="37">
        <v>1331.9209340000002</v>
      </c>
      <c r="AD43" s="37">
        <v>1313.8544080000001</v>
      </c>
      <c r="AE43" s="37">
        <v>1312.8629559999999</v>
      </c>
      <c r="AF43" s="37">
        <v>1311.6621299999997</v>
      </c>
      <c r="AG43" s="37">
        <v>1331.9801940000002</v>
      </c>
      <c r="AH43" s="37">
        <v>1357.7573140000002</v>
      </c>
      <c r="AI43" s="37">
        <v>1397.7004099999997</v>
      </c>
      <c r="AJ43" s="37">
        <v>1513.9005979999999</v>
      </c>
      <c r="AK43" s="37">
        <v>1589.1604239999997</v>
      </c>
      <c r="AL43" s="37">
        <v>1572.6188040000004</v>
      </c>
      <c r="AM43" s="37">
        <v>1516.0502200000003</v>
      </c>
      <c r="AN43" s="37">
        <v>1455.5103939999999</v>
      </c>
      <c r="AO43" s="37">
        <v>1428.675072</v>
      </c>
      <c r="AP43" s="37">
        <v>1403.2802419999996</v>
      </c>
      <c r="AQ43" s="37">
        <v>1340.0353780000005</v>
      </c>
      <c r="AR43" s="37">
        <v>1307.0278980000001</v>
      </c>
      <c r="AS43" s="37">
        <v>1250.6682360000002</v>
      </c>
      <c r="AT43" s="37">
        <v>1200.8264320000001</v>
      </c>
      <c r="AU43" s="37">
        <v>1150.482604</v>
      </c>
      <c r="AV43" s="37">
        <v>1061.0512779999999</v>
      </c>
      <c r="AW43" s="37">
        <v>982.30126399999983</v>
      </c>
      <c r="AX43" s="38">
        <v>919.43392200000005</v>
      </c>
      <c r="AY43" s="9"/>
      <c r="AZ43" s="39">
        <f t="shared" si="1"/>
        <v>1589.1604239999997</v>
      </c>
      <c r="BA43" s="40">
        <f t="shared" si="2"/>
        <v>763.37574799999993</v>
      </c>
    </row>
    <row r="44" spans="1:53">
      <c r="A44" s="74">
        <f t="shared" si="0"/>
        <v>40934</v>
      </c>
      <c r="B44" s="78">
        <v>40934</v>
      </c>
      <c r="C44" s="36">
        <v>863.51800200000014</v>
      </c>
      <c r="D44" s="37">
        <v>830.39877000000013</v>
      </c>
      <c r="E44" s="37">
        <v>843.642516</v>
      </c>
      <c r="F44" s="37">
        <v>826.87457599999993</v>
      </c>
      <c r="G44" s="37">
        <v>819.52226600000006</v>
      </c>
      <c r="H44" s="37">
        <v>793.67543799999987</v>
      </c>
      <c r="I44" s="37">
        <v>785.39232400000003</v>
      </c>
      <c r="J44" s="37">
        <v>784.09716199999991</v>
      </c>
      <c r="K44" s="37">
        <v>779.13467600000001</v>
      </c>
      <c r="L44" s="37">
        <v>776.01148600000022</v>
      </c>
      <c r="M44" s="37">
        <v>778.89831199999969</v>
      </c>
      <c r="N44" s="37">
        <v>801.4144960000001</v>
      </c>
      <c r="O44" s="37">
        <v>866.8439639999998</v>
      </c>
      <c r="P44" s="37">
        <v>954.43485800000019</v>
      </c>
      <c r="Q44" s="37">
        <v>1115.864448</v>
      </c>
      <c r="R44" s="37">
        <v>1254.375286</v>
      </c>
      <c r="S44" s="37">
        <v>1315.7777080000001</v>
      </c>
      <c r="T44" s="37">
        <v>1323.33062</v>
      </c>
      <c r="U44" s="37">
        <v>1346.4623999999997</v>
      </c>
      <c r="V44" s="37">
        <v>1364.1204300000002</v>
      </c>
      <c r="W44" s="37">
        <v>1353.2383660000003</v>
      </c>
      <c r="X44" s="37">
        <v>1367.1303300000002</v>
      </c>
      <c r="Y44" s="37">
        <v>1366.241192</v>
      </c>
      <c r="Z44" s="37">
        <v>1378.3103380000002</v>
      </c>
      <c r="AA44" s="37">
        <v>1387.950302</v>
      </c>
      <c r="AB44" s="37">
        <v>1384.0075640000002</v>
      </c>
      <c r="AC44" s="37">
        <v>1364.6607259999998</v>
      </c>
      <c r="AD44" s="37">
        <v>1342.4934340000002</v>
      </c>
      <c r="AE44" s="37">
        <v>1332.253248</v>
      </c>
      <c r="AF44" s="37">
        <v>1325.6150220000002</v>
      </c>
      <c r="AG44" s="37">
        <v>1330.0332019999998</v>
      </c>
      <c r="AH44" s="37">
        <v>1340.7798220000002</v>
      </c>
      <c r="AI44" s="37">
        <v>1369.3068920000001</v>
      </c>
      <c r="AJ44" s="37">
        <v>1472.7010200000002</v>
      </c>
      <c r="AK44" s="37">
        <v>1599.7522420000005</v>
      </c>
      <c r="AL44" s="37">
        <v>1614.2559160000001</v>
      </c>
      <c r="AM44" s="37">
        <v>1563.8871200000001</v>
      </c>
      <c r="AN44" s="37">
        <v>1521.3098139999995</v>
      </c>
      <c r="AO44" s="37">
        <v>1500.6801899999996</v>
      </c>
      <c r="AP44" s="37">
        <v>1466.3576760000003</v>
      </c>
      <c r="AQ44" s="37">
        <v>1411.0788660000001</v>
      </c>
      <c r="AR44" s="37">
        <v>1367.6666260000004</v>
      </c>
      <c r="AS44" s="37">
        <v>1326.1999820000001</v>
      </c>
      <c r="AT44" s="37">
        <v>1263.676886</v>
      </c>
      <c r="AU44" s="37">
        <v>1199.8172139999999</v>
      </c>
      <c r="AV44" s="37">
        <v>1105.4108639999999</v>
      </c>
      <c r="AW44" s="37">
        <v>1009.3518919999999</v>
      </c>
      <c r="AX44" s="38">
        <v>928.91725799999995</v>
      </c>
      <c r="AY44" s="9"/>
      <c r="AZ44" s="39">
        <f t="shared" si="1"/>
        <v>1614.2559160000001</v>
      </c>
      <c r="BA44" s="40">
        <f t="shared" si="2"/>
        <v>776.01148600000022</v>
      </c>
    </row>
    <row r="45" spans="1:53">
      <c r="A45" s="74">
        <f t="shared" si="0"/>
        <v>40935</v>
      </c>
      <c r="B45" s="78">
        <v>40935</v>
      </c>
      <c r="C45" s="36">
        <v>879.11635799999999</v>
      </c>
      <c r="D45" s="37">
        <v>845.42775600000004</v>
      </c>
      <c r="E45" s="37">
        <v>856.44193199999995</v>
      </c>
      <c r="F45" s="37">
        <v>846.5647620000002</v>
      </c>
      <c r="G45" s="37">
        <v>829.19418600000006</v>
      </c>
      <c r="H45" s="37">
        <v>804.17346800000007</v>
      </c>
      <c r="I45" s="37">
        <v>793.96292800000003</v>
      </c>
      <c r="J45" s="37">
        <v>795.60659200000009</v>
      </c>
      <c r="K45" s="37">
        <v>792.60146800000007</v>
      </c>
      <c r="L45" s="37">
        <v>783.42708000000005</v>
      </c>
      <c r="M45" s="37">
        <v>793.74791600000003</v>
      </c>
      <c r="N45" s="37">
        <v>813.2472580000001</v>
      </c>
      <c r="O45" s="37">
        <v>880.01739599999996</v>
      </c>
      <c r="P45" s="37">
        <v>970.5988319999999</v>
      </c>
      <c r="Q45" s="37">
        <v>1126.7625580000001</v>
      </c>
      <c r="R45" s="37">
        <v>1257.1710459999999</v>
      </c>
      <c r="S45" s="37">
        <v>1311.6247079999998</v>
      </c>
      <c r="T45" s="37">
        <v>1326.1115939999995</v>
      </c>
      <c r="U45" s="37">
        <v>1378.2393019999997</v>
      </c>
      <c r="V45" s="37">
        <v>1386.5345600000001</v>
      </c>
      <c r="W45" s="37">
        <v>1386.841854</v>
      </c>
      <c r="X45" s="37">
        <v>1393.4314360000003</v>
      </c>
      <c r="Y45" s="37">
        <v>1397.41047</v>
      </c>
      <c r="Z45" s="37">
        <v>1399.9575700000003</v>
      </c>
      <c r="AA45" s="37">
        <v>1405.0097879999998</v>
      </c>
      <c r="AB45" s="37">
        <v>1399.345286</v>
      </c>
      <c r="AC45" s="37">
        <v>1355.3394719999999</v>
      </c>
      <c r="AD45" s="37">
        <v>1323.5771780000002</v>
      </c>
      <c r="AE45" s="37">
        <v>1312.1022280000002</v>
      </c>
      <c r="AF45" s="37">
        <v>1297.4990519999999</v>
      </c>
      <c r="AG45" s="37">
        <v>1284.582226</v>
      </c>
      <c r="AH45" s="37">
        <v>1274.965868</v>
      </c>
      <c r="AI45" s="37">
        <v>1288.1616600000002</v>
      </c>
      <c r="AJ45" s="37">
        <v>1356.748458</v>
      </c>
      <c r="AK45" s="37">
        <v>1483.6557960000002</v>
      </c>
      <c r="AL45" s="37">
        <v>1535.5304800000001</v>
      </c>
      <c r="AM45" s="37">
        <v>1517.994498</v>
      </c>
      <c r="AN45" s="37">
        <v>1477.2896920000001</v>
      </c>
      <c r="AO45" s="37">
        <v>1438.466224</v>
      </c>
      <c r="AP45" s="37">
        <v>1393.4529900000002</v>
      </c>
      <c r="AQ45" s="37">
        <v>1338.6712380000001</v>
      </c>
      <c r="AR45" s="37">
        <v>1301.8454140000003</v>
      </c>
      <c r="AS45" s="37">
        <v>1256.2792419999998</v>
      </c>
      <c r="AT45" s="37">
        <v>1207.1513459999994</v>
      </c>
      <c r="AU45" s="37">
        <v>1146.1084620000001</v>
      </c>
      <c r="AV45" s="37">
        <v>1092.9573760000001</v>
      </c>
      <c r="AW45" s="37">
        <v>1017.2514500000001</v>
      </c>
      <c r="AX45" s="38">
        <v>946.91090799999984</v>
      </c>
      <c r="AY45" s="9"/>
      <c r="AZ45" s="39">
        <f t="shared" si="1"/>
        <v>1535.5304800000001</v>
      </c>
      <c r="BA45" s="40">
        <f t="shared" si="2"/>
        <v>783.42708000000005</v>
      </c>
    </row>
    <row r="46" spans="1:53">
      <c r="A46" s="74">
        <f t="shared" si="0"/>
        <v>40936</v>
      </c>
      <c r="B46" s="78">
        <v>40936</v>
      </c>
      <c r="C46" s="36">
        <v>886.71298000000013</v>
      </c>
      <c r="D46" s="37">
        <v>847.21633200000019</v>
      </c>
      <c r="E46" s="37">
        <v>853.41756400000008</v>
      </c>
      <c r="F46" s="37">
        <v>832.87151799999992</v>
      </c>
      <c r="G46" s="37">
        <v>809.70223800000008</v>
      </c>
      <c r="H46" s="37">
        <v>778.73105600000008</v>
      </c>
      <c r="I46" s="37">
        <v>771.315876</v>
      </c>
      <c r="J46" s="37">
        <v>764.01136199999996</v>
      </c>
      <c r="K46" s="37">
        <v>760.16133599999989</v>
      </c>
      <c r="L46" s="37">
        <v>745.26386200000013</v>
      </c>
      <c r="M46" s="37">
        <v>745.67879800000003</v>
      </c>
      <c r="N46" s="37">
        <v>745.08571400000005</v>
      </c>
      <c r="O46" s="37">
        <v>775.98752400000012</v>
      </c>
      <c r="P46" s="37">
        <v>804.55619800000011</v>
      </c>
      <c r="Q46" s="37">
        <v>870.32354799999996</v>
      </c>
      <c r="R46" s="37">
        <v>916.76483399999995</v>
      </c>
      <c r="S46" s="37">
        <v>964.81269399999996</v>
      </c>
      <c r="T46" s="37">
        <v>1032.6310659999999</v>
      </c>
      <c r="U46" s="37">
        <v>1125.4335619999999</v>
      </c>
      <c r="V46" s="37">
        <v>1180.2924779999998</v>
      </c>
      <c r="W46" s="37">
        <v>1211.3711040000001</v>
      </c>
      <c r="X46" s="37">
        <v>1233.528564</v>
      </c>
      <c r="Y46" s="37">
        <v>1256.7121459999998</v>
      </c>
      <c r="Z46" s="37">
        <v>1265.9525920000003</v>
      </c>
      <c r="AA46" s="37">
        <v>1273.651188</v>
      </c>
      <c r="AB46" s="37">
        <v>1277.905636</v>
      </c>
      <c r="AC46" s="37">
        <v>1244.7611019999999</v>
      </c>
      <c r="AD46" s="37">
        <v>1220.1453159999999</v>
      </c>
      <c r="AE46" s="37">
        <v>1196.0812759999997</v>
      </c>
      <c r="AF46" s="37">
        <v>1187.5542780000001</v>
      </c>
      <c r="AG46" s="37">
        <v>1190.880872</v>
      </c>
      <c r="AH46" s="37">
        <v>1189.2891919999997</v>
      </c>
      <c r="AI46" s="37">
        <v>1217.0835359999999</v>
      </c>
      <c r="AJ46" s="37">
        <v>1302.8097660000003</v>
      </c>
      <c r="AK46" s="37">
        <v>1436.3042</v>
      </c>
      <c r="AL46" s="37">
        <v>1478.082868</v>
      </c>
      <c r="AM46" s="37">
        <v>1442.470002</v>
      </c>
      <c r="AN46" s="37">
        <v>1395.7886520000002</v>
      </c>
      <c r="AO46" s="37">
        <v>1360.3601659999999</v>
      </c>
      <c r="AP46" s="37">
        <v>1304.9178439999998</v>
      </c>
      <c r="AQ46" s="37">
        <v>1238.5809899999999</v>
      </c>
      <c r="AR46" s="37">
        <v>1191.0830719999999</v>
      </c>
      <c r="AS46" s="37">
        <v>1155.2427279999999</v>
      </c>
      <c r="AT46" s="37">
        <v>1127.3523599999999</v>
      </c>
      <c r="AU46" s="37">
        <v>1079.187036</v>
      </c>
      <c r="AV46" s="37">
        <v>1043.8117460000001</v>
      </c>
      <c r="AW46" s="37">
        <v>980.31219600000009</v>
      </c>
      <c r="AX46" s="38">
        <v>923.54438400000004</v>
      </c>
      <c r="AY46" s="9"/>
      <c r="AZ46" s="39">
        <f t="shared" si="1"/>
        <v>1478.082868</v>
      </c>
      <c r="BA46" s="40">
        <f t="shared" si="2"/>
        <v>745.08571400000005</v>
      </c>
    </row>
    <row r="47" spans="1:53">
      <c r="A47" s="74">
        <f t="shared" si="0"/>
        <v>40937</v>
      </c>
      <c r="B47" s="78">
        <v>40937</v>
      </c>
      <c r="C47" s="36">
        <v>877.1793160000002</v>
      </c>
      <c r="D47" s="37">
        <v>841.08462799999995</v>
      </c>
      <c r="E47" s="37">
        <v>843.80050800000015</v>
      </c>
      <c r="F47" s="37">
        <v>832.66460999999993</v>
      </c>
      <c r="G47" s="37">
        <v>814.41633400000012</v>
      </c>
      <c r="H47" s="37">
        <v>770.17903999999987</v>
      </c>
      <c r="I47" s="37">
        <v>757.76856800000007</v>
      </c>
      <c r="J47" s="37">
        <v>749.18093399999987</v>
      </c>
      <c r="K47" s="37">
        <v>736.07862799999998</v>
      </c>
      <c r="L47" s="37">
        <v>725.0466560000001</v>
      </c>
      <c r="M47" s="37">
        <v>720.70566800000017</v>
      </c>
      <c r="N47" s="37">
        <v>720.25683400000025</v>
      </c>
      <c r="O47" s="37">
        <v>725.97563199999991</v>
      </c>
      <c r="P47" s="37">
        <v>741.32039400000008</v>
      </c>
      <c r="Q47" s="37">
        <v>775.47024799999997</v>
      </c>
      <c r="R47" s="37">
        <v>810.46462799999995</v>
      </c>
      <c r="S47" s="37">
        <v>829.62850399999979</v>
      </c>
      <c r="T47" s="37">
        <v>873.73749799999996</v>
      </c>
      <c r="U47" s="37">
        <v>955.37357800000007</v>
      </c>
      <c r="V47" s="37">
        <v>1012.6740540000001</v>
      </c>
      <c r="W47" s="37">
        <v>1073.9692600000001</v>
      </c>
      <c r="X47" s="37">
        <v>1124.8206060000002</v>
      </c>
      <c r="Y47" s="37">
        <v>1168.1801139999998</v>
      </c>
      <c r="Z47" s="37">
        <v>1199.02837</v>
      </c>
      <c r="AA47" s="37">
        <v>1254.1894520000003</v>
      </c>
      <c r="AB47" s="37">
        <v>1288.8094979999998</v>
      </c>
      <c r="AC47" s="37">
        <v>1293.427766</v>
      </c>
      <c r="AD47" s="37">
        <v>1258.2193</v>
      </c>
      <c r="AE47" s="37">
        <v>1230.3886480000001</v>
      </c>
      <c r="AF47" s="37">
        <v>1210.0848920000003</v>
      </c>
      <c r="AG47" s="37">
        <v>1196.2325120000003</v>
      </c>
      <c r="AH47" s="37">
        <v>1200.1331580000001</v>
      </c>
      <c r="AI47" s="37">
        <v>1234.1195720000001</v>
      </c>
      <c r="AJ47" s="37">
        <v>1314.1741540000003</v>
      </c>
      <c r="AK47" s="37">
        <v>1411.7966779999999</v>
      </c>
      <c r="AL47" s="37">
        <v>1431.8900920000001</v>
      </c>
      <c r="AM47" s="37">
        <v>1406.9354960000003</v>
      </c>
      <c r="AN47" s="37">
        <v>1361.6842939999999</v>
      </c>
      <c r="AO47" s="37">
        <v>1326.1133280000004</v>
      </c>
      <c r="AP47" s="37">
        <v>1291.0652640000001</v>
      </c>
      <c r="AQ47" s="37">
        <v>1246.3515939999997</v>
      </c>
      <c r="AR47" s="37">
        <v>1215.6896239999999</v>
      </c>
      <c r="AS47" s="37">
        <v>1196.3204759999999</v>
      </c>
      <c r="AT47" s="37">
        <v>1153.244974</v>
      </c>
      <c r="AU47" s="37">
        <v>1086.7381339999999</v>
      </c>
      <c r="AV47" s="37">
        <v>1022.0075320000001</v>
      </c>
      <c r="AW47" s="37">
        <v>945.0565620000001</v>
      </c>
      <c r="AX47" s="38">
        <v>874.6227879999999</v>
      </c>
      <c r="AY47" s="9"/>
      <c r="AZ47" s="39">
        <f t="shared" si="1"/>
        <v>1431.8900920000001</v>
      </c>
      <c r="BA47" s="40">
        <f t="shared" si="2"/>
        <v>720.25683400000025</v>
      </c>
    </row>
    <row r="48" spans="1:53">
      <c r="A48" s="74">
        <f t="shared" si="0"/>
        <v>40938</v>
      </c>
      <c r="B48" s="78">
        <v>40938</v>
      </c>
      <c r="C48" s="36">
        <v>831.88559800000007</v>
      </c>
      <c r="D48" s="37">
        <v>800.26355999999998</v>
      </c>
      <c r="E48" s="37">
        <v>814.49764600000003</v>
      </c>
      <c r="F48" s="37">
        <v>814.17032999999992</v>
      </c>
      <c r="G48" s="37">
        <v>796.61390000000006</v>
      </c>
      <c r="H48" s="37">
        <v>767.5429079999999</v>
      </c>
      <c r="I48" s="37">
        <v>766.93711600000006</v>
      </c>
      <c r="J48" s="37">
        <v>762.29209600000013</v>
      </c>
      <c r="K48" s="37">
        <v>764.01181000000008</v>
      </c>
      <c r="L48" s="37">
        <v>761.84671200000003</v>
      </c>
      <c r="M48" s="37">
        <v>768.91780400000016</v>
      </c>
      <c r="N48" s="37">
        <v>785.7933499999998</v>
      </c>
      <c r="O48" s="37">
        <v>860.35610999999994</v>
      </c>
      <c r="P48" s="37">
        <v>950.41999799999996</v>
      </c>
      <c r="Q48" s="37">
        <v>1113.3004540000002</v>
      </c>
      <c r="R48" s="37">
        <v>1252.624382</v>
      </c>
      <c r="S48" s="37">
        <v>1317.8454139999999</v>
      </c>
      <c r="T48" s="37">
        <v>1324.1957520000001</v>
      </c>
      <c r="U48" s="37">
        <v>1372.8588120000002</v>
      </c>
      <c r="V48" s="37">
        <v>1393.00521</v>
      </c>
      <c r="W48" s="37">
        <v>1397.7038260000004</v>
      </c>
      <c r="X48" s="37">
        <v>1404.1369219999997</v>
      </c>
      <c r="Y48" s="37">
        <v>1405.7197299999998</v>
      </c>
      <c r="Z48" s="37">
        <v>1417.7731259999996</v>
      </c>
      <c r="AA48" s="37">
        <v>1436.559612</v>
      </c>
      <c r="AB48" s="37">
        <v>1435.6134319999994</v>
      </c>
      <c r="AC48" s="37">
        <v>1409.4022620000003</v>
      </c>
      <c r="AD48" s="37">
        <v>1389.138058</v>
      </c>
      <c r="AE48" s="37">
        <v>1384.0226580000001</v>
      </c>
      <c r="AF48" s="37">
        <v>1378.802862</v>
      </c>
      <c r="AG48" s="37">
        <v>1380.2581780000003</v>
      </c>
      <c r="AH48" s="37">
        <v>1400.5867039999998</v>
      </c>
      <c r="AI48" s="37">
        <v>1423.173</v>
      </c>
      <c r="AJ48" s="37">
        <v>1517.957048</v>
      </c>
      <c r="AK48" s="37">
        <v>1630.191986</v>
      </c>
      <c r="AL48" s="37">
        <v>1652.7799280000002</v>
      </c>
      <c r="AM48" s="37">
        <v>1595.2761259999997</v>
      </c>
      <c r="AN48" s="37">
        <v>1531.5440120000001</v>
      </c>
      <c r="AO48" s="37">
        <v>1495.7504600000002</v>
      </c>
      <c r="AP48" s="37">
        <v>1453.8585699999996</v>
      </c>
      <c r="AQ48" s="37">
        <v>1396.887238</v>
      </c>
      <c r="AR48" s="37">
        <v>1361.1330140000002</v>
      </c>
      <c r="AS48" s="37">
        <v>1334.96866</v>
      </c>
      <c r="AT48" s="37">
        <v>1269.5100520000001</v>
      </c>
      <c r="AU48" s="37">
        <v>1198.5975060000001</v>
      </c>
      <c r="AV48" s="37">
        <v>1108.6850960000002</v>
      </c>
      <c r="AW48" s="37">
        <v>1032.650576</v>
      </c>
      <c r="AX48" s="38">
        <v>940.8271299999999</v>
      </c>
      <c r="AY48" s="9"/>
      <c r="AZ48" s="39">
        <f t="shared" si="1"/>
        <v>1652.7799280000002</v>
      </c>
      <c r="BA48" s="40">
        <f t="shared" si="2"/>
        <v>761.84671200000003</v>
      </c>
    </row>
    <row r="49" spans="1:53" ht="13.5" thickBot="1">
      <c r="A49" s="75">
        <f t="shared" si="0"/>
        <v>40939</v>
      </c>
      <c r="B49" s="79">
        <v>40939</v>
      </c>
      <c r="C49" s="41">
        <v>879.64966400000003</v>
      </c>
      <c r="D49" s="42">
        <v>847.61424399999999</v>
      </c>
      <c r="E49" s="42">
        <v>862.52297399999998</v>
      </c>
      <c r="F49" s="42">
        <v>858.58158000000003</v>
      </c>
      <c r="G49" s="42">
        <v>837.574026</v>
      </c>
      <c r="H49" s="42">
        <v>815.2376660000001</v>
      </c>
      <c r="I49" s="42">
        <v>803.53319399999998</v>
      </c>
      <c r="J49" s="42">
        <v>800.96134800000016</v>
      </c>
      <c r="K49" s="42">
        <v>806.63526200000001</v>
      </c>
      <c r="L49" s="42">
        <v>805.58962599999995</v>
      </c>
      <c r="M49" s="42">
        <v>819.08529799999997</v>
      </c>
      <c r="N49" s="42">
        <v>831.13468999999986</v>
      </c>
      <c r="O49" s="42">
        <v>897.95265800000004</v>
      </c>
      <c r="P49" s="42">
        <v>990.59865600000001</v>
      </c>
      <c r="Q49" s="42">
        <v>1142.3004000000001</v>
      </c>
      <c r="R49" s="42">
        <v>1271.1669699999998</v>
      </c>
      <c r="S49" s="42">
        <v>1326.3296660000001</v>
      </c>
      <c r="T49" s="42">
        <v>1334.4736400000002</v>
      </c>
      <c r="U49" s="42">
        <v>1382.6287719999998</v>
      </c>
      <c r="V49" s="42">
        <v>1410.4932239999998</v>
      </c>
      <c r="W49" s="42">
        <v>1405.6242219999999</v>
      </c>
      <c r="X49" s="42">
        <v>1409.7730799999999</v>
      </c>
      <c r="Y49" s="42">
        <v>1415.8484699999999</v>
      </c>
      <c r="Z49" s="42">
        <v>1416.498218</v>
      </c>
      <c r="AA49" s="42">
        <v>1429.453708</v>
      </c>
      <c r="AB49" s="42">
        <v>1435.817268</v>
      </c>
      <c r="AC49" s="42">
        <v>1414.8512259999998</v>
      </c>
      <c r="AD49" s="42">
        <v>1391.1293859999998</v>
      </c>
      <c r="AE49" s="42">
        <v>1403.7304320000001</v>
      </c>
      <c r="AF49" s="42">
        <v>1407.854024</v>
      </c>
      <c r="AG49" s="42">
        <v>1413.6764419999997</v>
      </c>
      <c r="AH49" s="42">
        <v>1431.8451359999999</v>
      </c>
      <c r="AI49" s="42">
        <v>1469.9073640000004</v>
      </c>
      <c r="AJ49" s="42">
        <v>1559.0672440000001</v>
      </c>
      <c r="AK49" s="42">
        <v>1652.0448600000002</v>
      </c>
      <c r="AL49" s="42">
        <v>1641.0914979999995</v>
      </c>
      <c r="AM49" s="42">
        <v>1580.2424599999995</v>
      </c>
      <c r="AN49" s="42">
        <v>1525.1166219999998</v>
      </c>
      <c r="AO49" s="42">
        <v>1501.0050380000005</v>
      </c>
      <c r="AP49" s="42">
        <v>1470.475148</v>
      </c>
      <c r="AQ49" s="42">
        <v>1422.884628</v>
      </c>
      <c r="AR49" s="42">
        <v>1367.4679860000001</v>
      </c>
      <c r="AS49" s="42">
        <v>1342.1604140000002</v>
      </c>
      <c r="AT49" s="42">
        <v>1292.6691979999998</v>
      </c>
      <c r="AU49" s="42">
        <v>1221.9982299999999</v>
      </c>
      <c r="AV49" s="42">
        <v>1125.9778979999999</v>
      </c>
      <c r="AW49" s="42">
        <v>1030.200738</v>
      </c>
      <c r="AX49" s="43">
        <v>945.3294360000001</v>
      </c>
      <c r="AY49" s="9"/>
      <c r="AZ49" s="44">
        <f t="shared" si="1"/>
        <v>1652.0448600000002</v>
      </c>
      <c r="BA49" s="45">
        <f t="shared" si="2"/>
        <v>800.96134800000016</v>
      </c>
    </row>
    <row r="50" spans="1:53">
      <c r="A50" s="73">
        <f t="shared" si="0"/>
        <v>40940</v>
      </c>
      <c r="B50" s="77">
        <v>40940</v>
      </c>
      <c r="C50" s="31">
        <v>864.11511999999993</v>
      </c>
      <c r="D50" s="32">
        <v>850.11367800000016</v>
      </c>
      <c r="E50" s="32">
        <v>865.26074600000004</v>
      </c>
      <c r="F50" s="32">
        <v>862.25685799999997</v>
      </c>
      <c r="G50" s="32">
        <v>841.85690600000009</v>
      </c>
      <c r="H50" s="32">
        <v>824.88869000000011</v>
      </c>
      <c r="I50" s="32">
        <v>812.98547600000006</v>
      </c>
      <c r="J50" s="32">
        <v>811.80054199999995</v>
      </c>
      <c r="K50" s="32">
        <v>815.12396599999988</v>
      </c>
      <c r="L50" s="32">
        <v>812.96975600000007</v>
      </c>
      <c r="M50" s="32">
        <v>818.18715399999996</v>
      </c>
      <c r="N50" s="32">
        <v>840.31585599999994</v>
      </c>
      <c r="O50" s="32">
        <v>911.80366399999991</v>
      </c>
      <c r="P50" s="32">
        <v>998.19781999999998</v>
      </c>
      <c r="Q50" s="32">
        <v>1166.5821360000002</v>
      </c>
      <c r="R50" s="32">
        <v>1288.6726040000001</v>
      </c>
      <c r="S50" s="32">
        <v>1341.713978</v>
      </c>
      <c r="T50" s="32">
        <v>1357.2566520000003</v>
      </c>
      <c r="U50" s="32">
        <v>1390.928044</v>
      </c>
      <c r="V50" s="32">
        <v>1407.339258</v>
      </c>
      <c r="W50" s="32">
        <v>1412.9558259999997</v>
      </c>
      <c r="X50" s="32">
        <v>1415.567188</v>
      </c>
      <c r="Y50" s="32">
        <v>1417.0600560000003</v>
      </c>
      <c r="Z50" s="32">
        <v>1401.6898340000002</v>
      </c>
      <c r="AA50" s="32">
        <v>1430.905442</v>
      </c>
      <c r="AB50" s="32">
        <v>1430.0263159999995</v>
      </c>
      <c r="AC50" s="32">
        <v>1412.589082</v>
      </c>
      <c r="AD50" s="32">
        <v>1399.0253740000001</v>
      </c>
      <c r="AE50" s="32">
        <v>1396.5850039999998</v>
      </c>
      <c r="AF50" s="32">
        <v>1394.2638679999998</v>
      </c>
      <c r="AG50" s="32">
        <v>1395.5754559999998</v>
      </c>
      <c r="AH50" s="32">
        <v>1398.5622540000002</v>
      </c>
      <c r="AI50" s="32">
        <v>1405.9040780000005</v>
      </c>
      <c r="AJ50" s="32">
        <v>1456.150288</v>
      </c>
      <c r="AK50" s="32">
        <v>1574.2875939999999</v>
      </c>
      <c r="AL50" s="32">
        <v>1643.9490539999997</v>
      </c>
      <c r="AM50" s="32">
        <v>1626.6665739999999</v>
      </c>
      <c r="AN50" s="32">
        <v>1537.5668599999999</v>
      </c>
      <c r="AO50" s="32">
        <v>1498.1365239999998</v>
      </c>
      <c r="AP50" s="32">
        <v>1461.9841320000003</v>
      </c>
      <c r="AQ50" s="32">
        <v>1403.4260940000001</v>
      </c>
      <c r="AR50" s="32">
        <v>1366.8592019999999</v>
      </c>
      <c r="AS50" s="32">
        <v>1337.0028379999999</v>
      </c>
      <c r="AT50" s="32">
        <v>1276.891474</v>
      </c>
      <c r="AU50" s="32">
        <v>1206.2103239999999</v>
      </c>
      <c r="AV50" s="32">
        <v>1120.1661780000002</v>
      </c>
      <c r="AW50" s="32">
        <v>1029.8739779999999</v>
      </c>
      <c r="AX50" s="33">
        <v>952.97725400000002</v>
      </c>
      <c r="AY50" s="9"/>
      <c r="AZ50" s="34">
        <f t="shared" si="1"/>
        <v>1643.9490539999997</v>
      </c>
      <c r="BA50" s="35">
        <f t="shared" si="2"/>
        <v>811.80054199999995</v>
      </c>
    </row>
    <row r="51" spans="1:53">
      <c r="A51" s="74">
        <f t="shared" si="0"/>
        <v>40941</v>
      </c>
      <c r="B51" s="78">
        <v>40941</v>
      </c>
      <c r="C51" s="36">
        <v>893.03049800000019</v>
      </c>
      <c r="D51" s="37">
        <v>848.51344799999993</v>
      </c>
      <c r="E51" s="37">
        <v>852.51244200000008</v>
      </c>
      <c r="F51" s="37">
        <v>848.13953400000014</v>
      </c>
      <c r="G51" s="37">
        <v>831.51789399999996</v>
      </c>
      <c r="H51" s="37">
        <v>802.17649799999992</v>
      </c>
      <c r="I51" s="37">
        <v>790.2416179999999</v>
      </c>
      <c r="J51" s="37">
        <v>794.35379400000022</v>
      </c>
      <c r="K51" s="37">
        <v>790.78227599999991</v>
      </c>
      <c r="L51" s="37">
        <v>776.69043799999997</v>
      </c>
      <c r="M51" s="37">
        <v>776.05995199999995</v>
      </c>
      <c r="N51" s="37">
        <v>783.182186</v>
      </c>
      <c r="O51" s="37">
        <v>832.90624400000013</v>
      </c>
      <c r="P51" s="37">
        <v>985.11567000000025</v>
      </c>
      <c r="Q51" s="37">
        <v>1174.1439240000002</v>
      </c>
      <c r="R51" s="37">
        <v>1301.1872660000001</v>
      </c>
      <c r="S51" s="37">
        <v>1331.502876</v>
      </c>
      <c r="T51" s="37">
        <v>1339.52729</v>
      </c>
      <c r="U51" s="37">
        <v>1387.7325460000002</v>
      </c>
      <c r="V51" s="37">
        <v>1408.2805499999997</v>
      </c>
      <c r="W51" s="37">
        <v>1408.4797400000004</v>
      </c>
      <c r="X51" s="37">
        <v>1412.2354859999996</v>
      </c>
      <c r="Y51" s="37">
        <v>1416.6690879999999</v>
      </c>
      <c r="Z51" s="37">
        <v>1419.9389839999999</v>
      </c>
      <c r="AA51" s="37">
        <v>1426.032052</v>
      </c>
      <c r="AB51" s="37">
        <v>1417.3780280000003</v>
      </c>
      <c r="AC51" s="37">
        <v>1390.8888359999999</v>
      </c>
      <c r="AD51" s="37">
        <v>1372.8449879999996</v>
      </c>
      <c r="AE51" s="37">
        <v>1366.848628</v>
      </c>
      <c r="AF51" s="37">
        <v>1363.8935259999998</v>
      </c>
      <c r="AG51" s="37">
        <v>1369.5316960000002</v>
      </c>
      <c r="AH51" s="37">
        <v>1368.8712439999999</v>
      </c>
      <c r="AI51" s="37">
        <v>1372.22741</v>
      </c>
      <c r="AJ51" s="37">
        <v>1449.4184</v>
      </c>
      <c r="AK51" s="37">
        <v>1559.6944080000001</v>
      </c>
      <c r="AL51" s="37">
        <v>1647.1156019999999</v>
      </c>
      <c r="AM51" s="37">
        <v>1624.9096859999997</v>
      </c>
      <c r="AN51" s="37">
        <v>1580.7167619999996</v>
      </c>
      <c r="AO51" s="37">
        <v>1565.3281539999998</v>
      </c>
      <c r="AP51" s="37">
        <v>1536.943896</v>
      </c>
      <c r="AQ51" s="37">
        <v>1492.5221140000003</v>
      </c>
      <c r="AR51" s="37">
        <v>1444.654264</v>
      </c>
      <c r="AS51" s="37">
        <v>1405.2567279999998</v>
      </c>
      <c r="AT51" s="37">
        <v>1346.3022100000001</v>
      </c>
      <c r="AU51" s="37">
        <v>1261.1133379999999</v>
      </c>
      <c r="AV51" s="37">
        <v>1148.618522</v>
      </c>
      <c r="AW51" s="37">
        <v>1044.024234</v>
      </c>
      <c r="AX51" s="38">
        <v>954.79591600000015</v>
      </c>
      <c r="AY51" s="9"/>
      <c r="AZ51" s="39">
        <f t="shared" si="1"/>
        <v>1647.1156019999999</v>
      </c>
      <c r="BA51" s="40">
        <f t="shared" si="2"/>
        <v>776.05995199999995</v>
      </c>
    </row>
    <row r="52" spans="1:53">
      <c r="A52" s="74">
        <f t="shared" si="0"/>
        <v>40942</v>
      </c>
      <c r="B52" s="78">
        <v>40942</v>
      </c>
      <c r="C52" s="36">
        <v>937.91536799999983</v>
      </c>
      <c r="D52" s="37">
        <v>866.17521999999985</v>
      </c>
      <c r="E52" s="37">
        <v>882.78689199999985</v>
      </c>
      <c r="F52" s="37">
        <v>870.05499999999984</v>
      </c>
      <c r="G52" s="37">
        <v>856.89925600000004</v>
      </c>
      <c r="H52" s="37">
        <v>834.45932400000004</v>
      </c>
      <c r="I52" s="37">
        <v>826.43448199999989</v>
      </c>
      <c r="J52" s="37">
        <v>821.18708399999991</v>
      </c>
      <c r="K52" s="37">
        <v>825.11415800000009</v>
      </c>
      <c r="L52" s="37">
        <v>814.21011599999997</v>
      </c>
      <c r="M52" s="37">
        <v>830.16838600000005</v>
      </c>
      <c r="N52" s="37">
        <v>839.25848800000017</v>
      </c>
      <c r="O52" s="37">
        <v>908.88556000000017</v>
      </c>
      <c r="P52" s="37">
        <v>1004.863216</v>
      </c>
      <c r="Q52" s="37">
        <v>1168.1995059999999</v>
      </c>
      <c r="R52" s="37">
        <v>1298.8133979999998</v>
      </c>
      <c r="S52" s="37">
        <v>1334.5216320000002</v>
      </c>
      <c r="T52" s="37">
        <v>1340.7133920000001</v>
      </c>
      <c r="U52" s="37">
        <v>1399.481618</v>
      </c>
      <c r="V52" s="37">
        <v>1424.4145179999996</v>
      </c>
      <c r="W52" s="37">
        <v>1417.2486939999999</v>
      </c>
      <c r="X52" s="37">
        <v>1420.3436899999999</v>
      </c>
      <c r="Y52" s="37">
        <v>1423.9062260000001</v>
      </c>
      <c r="Z52" s="37">
        <v>1419.5336639999998</v>
      </c>
      <c r="AA52" s="37">
        <v>1424.7286260000001</v>
      </c>
      <c r="AB52" s="37">
        <v>1418.2182359999999</v>
      </c>
      <c r="AC52" s="37">
        <v>1384.3545979999999</v>
      </c>
      <c r="AD52" s="37">
        <v>1342.615086</v>
      </c>
      <c r="AE52" s="37">
        <v>1326.701086</v>
      </c>
      <c r="AF52" s="37">
        <v>1316.7048240000001</v>
      </c>
      <c r="AG52" s="37">
        <v>1314.577264</v>
      </c>
      <c r="AH52" s="37">
        <v>1308.263978</v>
      </c>
      <c r="AI52" s="37">
        <v>1326.9481279999998</v>
      </c>
      <c r="AJ52" s="37">
        <v>1392.91957</v>
      </c>
      <c r="AK52" s="37">
        <v>1517.5740739999999</v>
      </c>
      <c r="AL52" s="37">
        <v>1576.6805719999995</v>
      </c>
      <c r="AM52" s="37">
        <v>1561.7368719999999</v>
      </c>
      <c r="AN52" s="37">
        <v>1514.4018379999995</v>
      </c>
      <c r="AO52" s="37">
        <v>1481.528472</v>
      </c>
      <c r="AP52" s="37">
        <v>1439.6786919999997</v>
      </c>
      <c r="AQ52" s="37">
        <v>1383.3664399999998</v>
      </c>
      <c r="AR52" s="37">
        <v>1337.198382</v>
      </c>
      <c r="AS52" s="37">
        <v>1293.8941460000001</v>
      </c>
      <c r="AT52" s="37">
        <v>1237.7086320000001</v>
      </c>
      <c r="AU52" s="37">
        <v>1167.6811360000002</v>
      </c>
      <c r="AV52" s="37">
        <v>1100.2098840000001</v>
      </c>
      <c r="AW52" s="37">
        <v>1031.578454</v>
      </c>
      <c r="AX52" s="38">
        <v>966.65088400000002</v>
      </c>
      <c r="AY52" s="9"/>
      <c r="AZ52" s="39">
        <f t="shared" si="1"/>
        <v>1576.6805719999995</v>
      </c>
      <c r="BA52" s="40">
        <f t="shared" si="2"/>
        <v>814.21011599999997</v>
      </c>
    </row>
    <row r="53" spans="1:53">
      <c r="A53" s="74">
        <f t="shared" si="0"/>
        <v>40943</v>
      </c>
      <c r="B53" s="78">
        <v>40943</v>
      </c>
      <c r="C53" s="36">
        <v>896.11036800000011</v>
      </c>
      <c r="D53" s="37">
        <v>865.33695399999988</v>
      </c>
      <c r="E53" s="37">
        <v>867.78237999999999</v>
      </c>
      <c r="F53" s="37">
        <v>849.36219199999982</v>
      </c>
      <c r="G53" s="37">
        <v>824.74867399999994</v>
      </c>
      <c r="H53" s="37">
        <v>802.94679399999984</v>
      </c>
      <c r="I53" s="37">
        <v>785.13609199999996</v>
      </c>
      <c r="J53" s="37">
        <v>782.97548200000006</v>
      </c>
      <c r="K53" s="37">
        <v>778.99922599999991</v>
      </c>
      <c r="L53" s="37">
        <v>770.43108399999994</v>
      </c>
      <c r="M53" s="37">
        <v>765.74784</v>
      </c>
      <c r="N53" s="37">
        <v>769.0460260000001</v>
      </c>
      <c r="O53" s="37">
        <v>803.43643600000019</v>
      </c>
      <c r="P53" s="37">
        <v>837.67834200000004</v>
      </c>
      <c r="Q53" s="37">
        <v>890.73429199999987</v>
      </c>
      <c r="R53" s="37">
        <v>948.98723200000006</v>
      </c>
      <c r="S53" s="37">
        <v>991.45550400000013</v>
      </c>
      <c r="T53" s="37">
        <v>1073.597536</v>
      </c>
      <c r="U53" s="37">
        <v>1158.6312360000002</v>
      </c>
      <c r="V53" s="37">
        <v>1215.3942860000002</v>
      </c>
      <c r="W53" s="37">
        <v>1248.110058</v>
      </c>
      <c r="X53" s="37">
        <v>1254.4008939999999</v>
      </c>
      <c r="Y53" s="37">
        <v>1273.3014059999998</v>
      </c>
      <c r="Z53" s="37">
        <v>1287.9062959999999</v>
      </c>
      <c r="AA53" s="37">
        <v>1299.4728280000002</v>
      </c>
      <c r="AB53" s="37">
        <v>1300.8544019999999</v>
      </c>
      <c r="AC53" s="37">
        <v>1282.8275800000001</v>
      </c>
      <c r="AD53" s="37">
        <v>1252.2171880000001</v>
      </c>
      <c r="AE53" s="37">
        <v>1224.0053679999999</v>
      </c>
      <c r="AF53" s="37">
        <v>1208.6802219999997</v>
      </c>
      <c r="AG53" s="37">
        <v>1204.2355160000002</v>
      </c>
      <c r="AH53" s="37">
        <v>1193.8480700000002</v>
      </c>
      <c r="AI53" s="37">
        <v>1201.0804199999998</v>
      </c>
      <c r="AJ53" s="37">
        <v>1254.2547179999999</v>
      </c>
      <c r="AK53" s="37">
        <v>1348.3464519999998</v>
      </c>
      <c r="AL53" s="37">
        <v>1430.6476640000001</v>
      </c>
      <c r="AM53" s="37">
        <v>1418.6342199999999</v>
      </c>
      <c r="AN53" s="37">
        <v>1368.9300799999996</v>
      </c>
      <c r="AO53" s="37">
        <v>1331.5928600000002</v>
      </c>
      <c r="AP53" s="37">
        <v>1286.2767020000001</v>
      </c>
      <c r="AQ53" s="37">
        <v>1247.2210619999998</v>
      </c>
      <c r="AR53" s="37">
        <v>1195.1147480000002</v>
      </c>
      <c r="AS53" s="37">
        <v>1167.9215740000002</v>
      </c>
      <c r="AT53" s="37">
        <v>1127.227234</v>
      </c>
      <c r="AU53" s="37">
        <v>1087.384008</v>
      </c>
      <c r="AV53" s="37">
        <v>1031.5803619999997</v>
      </c>
      <c r="AW53" s="37">
        <v>978.39701999999988</v>
      </c>
      <c r="AX53" s="38">
        <v>924.23389399999996</v>
      </c>
      <c r="AY53" s="9"/>
      <c r="AZ53" s="39">
        <f t="shared" si="1"/>
        <v>1430.6476640000001</v>
      </c>
      <c r="BA53" s="40">
        <f t="shared" si="2"/>
        <v>765.74784</v>
      </c>
    </row>
    <row r="54" spans="1:53">
      <c r="A54" s="74">
        <f t="shared" si="0"/>
        <v>40944</v>
      </c>
      <c r="B54" s="78">
        <v>40944</v>
      </c>
      <c r="C54" s="36">
        <v>873.8372079999998</v>
      </c>
      <c r="D54" s="37">
        <v>840.03927999999996</v>
      </c>
      <c r="E54" s="37">
        <v>851.37304799999981</v>
      </c>
      <c r="F54" s="37">
        <v>837.27504999999996</v>
      </c>
      <c r="G54" s="37">
        <v>811.88411600000006</v>
      </c>
      <c r="H54" s="37">
        <v>780.2687360000001</v>
      </c>
      <c r="I54" s="37">
        <v>763.80725800000005</v>
      </c>
      <c r="J54" s="37">
        <v>760.13310200000024</v>
      </c>
      <c r="K54" s="37">
        <v>750.56684600000006</v>
      </c>
      <c r="L54" s="37">
        <v>735.417822</v>
      </c>
      <c r="M54" s="37">
        <v>737.12322399999982</v>
      </c>
      <c r="N54" s="37">
        <v>732.65173800000002</v>
      </c>
      <c r="O54" s="37">
        <v>745.55280400000004</v>
      </c>
      <c r="P54" s="37">
        <v>763.72298200000012</v>
      </c>
      <c r="Q54" s="37">
        <v>789.69517799999994</v>
      </c>
      <c r="R54" s="37">
        <v>822.39719200000002</v>
      </c>
      <c r="S54" s="37">
        <v>830.45593200000008</v>
      </c>
      <c r="T54" s="37">
        <v>875.63954399999989</v>
      </c>
      <c r="U54" s="37">
        <v>946.1321660000001</v>
      </c>
      <c r="V54" s="37">
        <v>1013.9248939999999</v>
      </c>
      <c r="W54" s="37">
        <v>1073.3359839999998</v>
      </c>
      <c r="X54" s="37">
        <v>1119.8594319999997</v>
      </c>
      <c r="Y54" s="37">
        <v>1154.34692</v>
      </c>
      <c r="Z54" s="37">
        <v>1189.3609740000002</v>
      </c>
      <c r="AA54" s="37">
        <v>1250.1203219999998</v>
      </c>
      <c r="AB54" s="37">
        <v>1277.477408</v>
      </c>
      <c r="AC54" s="37">
        <v>1280.2136660000003</v>
      </c>
      <c r="AD54" s="37">
        <v>1229.252882</v>
      </c>
      <c r="AE54" s="37">
        <v>1200.0656139999996</v>
      </c>
      <c r="AF54" s="37">
        <v>1173.6684679999998</v>
      </c>
      <c r="AG54" s="37">
        <v>1157.6765839999998</v>
      </c>
      <c r="AH54" s="37">
        <v>1161.4992819999995</v>
      </c>
      <c r="AI54" s="37">
        <v>1180.2431940000001</v>
      </c>
      <c r="AJ54" s="37">
        <v>1237.7831559999995</v>
      </c>
      <c r="AK54" s="37">
        <v>1353.1700819999996</v>
      </c>
      <c r="AL54" s="37">
        <v>1404.7188979999996</v>
      </c>
      <c r="AM54" s="37">
        <v>1393.5736179999999</v>
      </c>
      <c r="AN54" s="37">
        <v>1356.9393639999998</v>
      </c>
      <c r="AO54" s="37">
        <v>1324.7677699999999</v>
      </c>
      <c r="AP54" s="37">
        <v>1276.8852920000002</v>
      </c>
      <c r="AQ54" s="37">
        <v>1241.3132359999997</v>
      </c>
      <c r="AR54" s="37">
        <v>1207.226222</v>
      </c>
      <c r="AS54" s="37">
        <v>1176.8169580000001</v>
      </c>
      <c r="AT54" s="37">
        <v>1136.662296</v>
      </c>
      <c r="AU54" s="37">
        <v>1083.7831240000003</v>
      </c>
      <c r="AV54" s="37">
        <v>1017.6283240000001</v>
      </c>
      <c r="AW54" s="37">
        <v>946.31594399999983</v>
      </c>
      <c r="AX54" s="38">
        <v>864.64503200000001</v>
      </c>
      <c r="AY54" s="9"/>
      <c r="AZ54" s="39">
        <f t="shared" si="1"/>
        <v>1404.7188979999996</v>
      </c>
      <c r="BA54" s="40">
        <f t="shared" si="2"/>
        <v>732.65173800000002</v>
      </c>
    </row>
    <row r="55" spans="1:53">
      <c r="A55" s="74">
        <f t="shared" si="0"/>
        <v>40945</v>
      </c>
      <c r="B55" s="78">
        <v>40945</v>
      </c>
      <c r="C55" s="36">
        <v>813.78176200000007</v>
      </c>
      <c r="D55" s="37">
        <v>785.45905000000005</v>
      </c>
      <c r="E55" s="37">
        <v>797.31530799999996</v>
      </c>
      <c r="F55" s="37">
        <v>784.73722199999986</v>
      </c>
      <c r="G55" s="37">
        <v>774.77623999999992</v>
      </c>
      <c r="H55" s="37">
        <v>764.34712200000001</v>
      </c>
      <c r="I55" s="37">
        <v>764.632294</v>
      </c>
      <c r="J55" s="37">
        <v>767.8364959999999</v>
      </c>
      <c r="K55" s="37">
        <v>766.02330600000005</v>
      </c>
      <c r="L55" s="37">
        <v>765.57289400000013</v>
      </c>
      <c r="M55" s="37">
        <v>770.81383999999991</v>
      </c>
      <c r="N55" s="37">
        <v>783.07204599999989</v>
      </c>
      <c r="O55" s="37">
        <v>841.98623399999997</v>
      </c>
      <c r="P55" s="37">
        <v>935.06608200000005</v>
      </c>
      <c r="Q55" s="37">
        <v>1102.653</v>
      </c>
      <c r="R55" s="37">
        <v>1222.2731420000002</v>
      </c>
      <c r="S55" s="37">
        <v>1270.6994840000002</v>
      </c>
      <c r="T55" s="37">
        <v>1270.2574339999999</v>
      </c>
      <c r="U55" s="37">
        <v>1324.93137</v>
      </c>
      <c r="V55" s="37">
        <v>1360.9499920000001</v>
      </c>
      <c r="W55" s="37">
        <v>1360.8349180000002</v>
      </c>
      <c r="X55" s="37">
        <v>1370.3865539999999</v>
      </c>
      <c r="Y55" s="37">
        <v>1377.0761359999999</v>
      </c>
      <c r="Z55" s="37">
        <v>1369.3705400000001</v>
      </c>
      <c r="AA55" s="37">
        <v>1373.944544</v>
      </c>
      <c r="AB55" s="37">
        <v>1373.3256680000002</v>
      </c>
      <c r="AC55" s="37">
        <v>1347.2762620000001</v>
      </c>
      <c r="AD55" s="37">
        <v>1311.31447</v>
      </c>
      <c r="AE55" s="37">
        <v>1311.0649739999999</v>
      </c>
      <c r="AF55" s="37">
        <v>1308.7740780000001</v>
      </c>
      <c r="AG55" s="37">
        <v>1309.531502</v>
      </c>
      <c r="AH55" s="37">
        <v>1310.5946200000001</v>
      </c>
      <c r="AI55" s="37">
        <v>1332.903988</v>
      </c>
      <c r="AJ55" s="37">
        <v>1403.652106</v>
      </c>
      <c r="AK55" s="37">
        <v>1524.3182239999999</v>
      </c>
      <c r="AL55" s="37">
        <v>1590.8715460000001</v>
      </c>
      <c r="AM55" s="37">
        <v>1548.6221760000001</v>
      </c>
      <c r="AN55" s="37">
        <v>1489.826654</v>
      </c>
      <c r="AO55" s="37">
        <v>1459.8675180000002</v>
      </c>
      <c r="AP55" s="37">
        <v>1422.9719259999999</v>
      </c>
      <c r="AQ55" s="37">
        <v>1356.7975119999999</v>
      </c>
      <c r="AR55" s="37">
        <v>1327.3184160000003</v>
      </c>
      <c r="AS55" s="37">
        <v>1295.5366840000004</v>
      </c>
      <c r="AT55" s="37">
        <v>1241.517754</v>
      </c>
      <c r="AU55" s="37">
        <v>1171.1870220000001</v>
      </c>
      <c r="AV55" s="37">
        <v>1076.632032</v>
      </c>
      <c r="AW55" s="37">
        <v>989.80402200000003</v>
      </c>
      <c r="AX55" s="38">
        <v>908.76186599999994</v>
      </c>
      <c r="AY55" s="9"/>
      <c r="AZ55" s="39">
        <f t="shared" si="1"/>
        <v>1590.8715460000001</v>
      </c>
      <c r="BA55" s="40">
        <f t="shared" si="2"/>
        <v>764.34712200000001</v>
      </c>
    </row>
    <row r="56" spans="1:53">
      <c r="A56" s="74">
        <f t="shared" si="0"/>
        <v>40946</v>
      </c>
      <c r="B56" s="78">
        <v>40946</v>
      </c>
      <c r="C56" s="36">
        <v>854.25808000000018</v>
      </c>
      <c r="D56" s="37">
        <v>815.35792400000003</v>
      </c>
      <c r="E56" s="37">
        <v>834.88320599999997</v>
      </c>
      <c r="F56" s="37">
        <v>833.61573199999998</v>
      </c>
      <c r="G56" s="37">
        <v>820.62546399999997</v>
      </c>
      <c r="H56" s="37">
        <v>804.33861999999976</v>
      </c>
      <c r="I56" s="37">
        <v>789.83993999999996</v>
      </c>
      <c r="J56" s="37">
        <v>785.09387200000003</v>
      </c>
      <c r="K56" s="37">
        <v>784.99762599999997</v>
      </c>
      <c r="L56" s="37">
        <v>776.86636199999998</v>
      </c>
      <c r="M56" s="37">
        <v>793.06096000000002</v>
      </c>
      <c r="N56" s="37">
        <v>812.21389800000009</v>
      </c>
      <c r="O56" s="37">
        <v>870.06386599999996</v>
      </c>
      <c r="P56" s="37">
        <v>973.84203000000002</v>
      </c>
      <c r="Q56" s="37">
        <v>1132.3892299999998</v>
      </c>
      <c r="R56" s="37">
        <v>1242.445592</v>
      </c>
      <c r="S56" s="37">
        <v>1285.6196380000001</v>
      </c>
      <c r="T56" s="37">
        <v>1294.151022</v>
      </c>
      <c r="U56" s="37">
        <v>1346.6602400000002</v>
      </c>
      <c r="V56" s="37">
        <v>1367.807094</v>
      </c>
      <c r="W56" s="37">
        <v>1363.5402240000003</v>
      </c>
      <c r="X56" s="37">
        <v>1366.5526299999999</v>
      </c>
      <c r="Y56" s="37">
        <v>1363.73542</v>
      </c>
      <c r="Z56" s="37">
        <v>1367.071226</v>
      </c>
      <c r="AA56" s="37">
        <v>1367.8812079999998</v>
      </c>
      <c r="AB56" s="37">
        <v>1365.485338</v>
      </c>
      <c r="AC56" s="37">
        <v>1331.8971599999995</v>
      </c>
      <c r="AD56" s="37">
        <v>1306.0375359999998</v>
      </c>
      <c r="AE56" s="37">
        <v>1309.8279600000001</v>
      </c>
      <c r="AF56" s="37">
        <v>1308.4515199999996</v>
      </c>
      <c r="AG56" s="37">
        <v>1311.5103539999996</v>
      </c>
      <c r="AH56" s="37">
        <v>1321.761</v>
      </c>
      <c r="AI56" s="37">
        <v>1339.4157200000004</v>
      </c>
      <c r="AJ56" s="37">
        <v>1417.3514159999997</v>
      </c>
      <c r="AK56" s="37">
        <v>1530.6046100000003</v>
      </c>
      <c r="AL56" s="37">
        <v>1605.3921</v>
      </c>
      <c r="AM56" s="37">
        <v>1574.170938</v>
      </c>
      <c r="AN56" s="37">
        <v>1526.199928</v>
      </c>
      <c r="AO56" s="37">
        <v>1492.676442</v>
      </c>
      <c r="AP56" s="37">
        <v>1460.6830439999999</v>
      </c>
      <c r="AQ56" s="37">
        <v>1421.7223900000001</v>
      </c>
      <c r="AR56" s="37">
        <v>1380.5329859999997</v>
      </c>
      <c r="AS56" s="37">
        <v>1333.8324580000001</v>
      </c>
      <c r="AT56" s="37">
        <v>1274.541612</v>
      </c>
      <c r="AU56" s="37">
        <v>1203.8244399999999</v>
      </c>
      <c r="AV56" s="37">
        <v>1103.7553820000001</v>
      </c>
      <c r="AW56" s="37">
        <v>1001.2499140000002</v>
      </c>
      <c r="AX56" s="38">
        <v>922.95115199999998</v>
      </c>
      <c r="AY56" s="9"/>
      <c r="AZ56" s="39">
        <f t="shared" si="1"/>
        <v>1605.3921</v>
      </c>
      <c r="BA56" s="40">
        <f t="shared" si="2"/>
        <v>776.86636199999998</v>
      </c>
    </row>
    <row r="57" spans="1:53">
      <c r="A57" s="74">
        <f t="shared" si="0"/>
        <v>40947</v>
      </c>
      <c r="B57" s="78">
        <v>40947</v>
      </c>
      <c r="C57" s="36">
        <v>857.88944200000014</v>
      </c>
      <c r="D57" s="37">
        <v>829.22027600000024</v>
      </c>
      <c r="E57" s="37">
        <v>852.3881419999999</v>
      </c>
      <c r="F57" s="37">
        <v>843.26768000000004</v>
      </c>
      <c r="G57" s="37">
        <v>829.18856800000003</v>
      </c>
      <c r="H57" s="37">
        <v>806.14041200000008</v>
      </c>
      <c r="I57" s="37">
        <v>804.75579999999979</v>
      </c>
      <c r="J57" s="37">
        <v>795.33525800000007</v>
      </c>
      <c r="K57" s="37">
        <v>798.75701599999991</v>
      </c>
      <c r="L57" s="37">
        <v>789.57446399999992</v>
      </c>
      <c r="M57" s="37">
        <v>794.030484</v>
      </c>
      <c r="N57" s="37">
        <v>812.08778399999994</v>
      </c>
      <c r="O57" s="37">
        <v>876.47240799999997</v>
      </c>
      <c r="P57" s="37">
        <v>976.43754800000011</v>
      </c>
      <c r="Q57" s="37">
        <v>1141.852938</v>
      </c>
      <c r="R57" s="37">
        <v>1268.7690560000001</v>
      </c>
      <c r="S57" s="37">
        <v>1304.6594599999999</v>
      </c>
      <c r="T57" s="37">
        <v>1305.3584980000001</v>
      </c>
      <c r="U57" s="37">
        <v>1339.2580939999998</v>
      </c>
      <c r="V57" s="37">
        <v>1358.388496</v>
      </c>
      <c r="W57" s="37">
        <v>1361.4900679999998</v>
      </c>
      <c r="X57" s="37">
        <v>1367.3761200000001</v>
      </c>
      <c r="Y57" s="37">
        <v>1370.2259200000001</v>
      </c>
      <c r="Z57" s="37">
        <v>1371.0227080000002</v>
      </c>
      <c r="AA57" s="37">
        <v>1379.0214739999999</v>
      </c>
      <c r="AB57" s="37">
        <v>1379.0858440000002</v>
      </c>
      <c r="AC57" s="37">
        <v>1357.8032879999998</v>
      </c>
      <c r="AD57" s="37">
        <v>1337.7154680000001</v>
      </c>
      <c r="AE57" s="37">
        <v>1339.4465459999999</v>
      </c>
      <c r="AF57" s="37">
        <v>1339.9292840000001</v>
      </c>
      <c r="AG57" s="37">
        <v>1339.4681799999996</v>
      </c>
      <c r="AH57" s="37">
        <v>1349.3003880000001</v>
      </c>
      <c r="AI57" s="37">
        <v>1373.1842240000001</v>
      </c>
      <c r="AJ57" s="37">
        <v>1464.6179500000003</v>
      </c>
      <c r="AK57" s="37">
        <v>1561.2669559999999</v>
      </c>
      <c r="AL57" s="37">
        <v>1581.1896879999999</v>
      </c>
      <c r="AM57" s="37">
        <v>1540.8890499999998</v>
      </c>
      <c r="AN57" s="37">
        <v>1493.3664979999999</v>
      </c>
      <c r="AO57" s="37">
        <v>1457.7710259999999</v>
      </c>
      <c r="AP57" s="37">
        <v>1437.6629459999997</v>
      </c>
      <c r="AQ57" s="37">
        <v>1375.5553600000001</v>
      </c>
      <c r="AR57" s="37">
        <v>1337.7077959999997</v>
      </c>
      <c r="AS57" s="37">
        <v>1300.605836</v>
      </c>
      <c r="AT57" s="37">
        <v>1285.24964</v>
      </c>
      <c r="AU57" s="37">
        <v>1210.330064</v>
      </c>
      <c r="AV57" s="37">
        <v>1116.858062</v>
      </c>
      <c r="AW57" s="37">
        <v>1023.5983439999998</v>
      </c>
      <c r="AX57" s="38">
        <v>939.91344200000015</v>
      </c>
      <c r="AY57" s="9"/>
      <c r="AZ57" s="39">
        <f t="shared" si="1"/>
        <v>1581.1896879999999</v>
      </c>
      <c r="BA57" s="40">
        <f t="shared" si="2"/>
        <v>789.57446399999992</v>
      </c>
    </row>
    <row r="58" spans="1:53">
      <c r="A58" s="74">
        <f t="shared" si="0"/>
        <v>40948</v>
      </c>
      <c r="B58" s="78">
        <v>40948</v>
      </c>
      <c r="C58" s="36">
        <v>879.68409199999996</v>
      </c>
      <c r="D58" s="37">
        <v>842.2727799999999</v>
      </c>
      <c r="E58" s="37">
        <v>853.15258400000005</v>
      </c>
      <c r="F58" s="37">
        <v>843.24435800000003</v>
      </c>
      <c r="G58" s="37">
        <v>835.53936599999997</v>
      </c>
      <c r="H58" s="37">
        <v>811.07423199999994</v>
      </c>
      <c r="I58" s="37">
        <v>814.28304200000014</v>
      </c>
      <c r="J58" s="37">
        <v>816.59854400000006</v>
      </c>
      <c r="K58" s="37">
        <v>814.72669000000019</v>
      </c>
      <c r="L58" s="37">
        <v>806.78069400000004</v>
      </c>
      <c r="M58" s="37">
        <v>807.869102</v>
      </c>
      <c r="N58" s="37">
        <v>823.37016800000015</v>
      </c>
      <c r="O58" s="37">
        <v>886.20393799999977</v>
      </c>
      <c r="P58" s="37">
        <v>977.36745999999994</v>
      </c>
      <c r="Q58" s="37">
        <v>1144.1561719999997</v>
      </c>
      <c r="R58" s="37">
        <v>1256.64498</v>
      </c>
      <c r="S58" s="37">
        <v>1308.2341939999999</v>
      </c>
      <c r="T58" s="37">
        <v>1311.7529359999996</v>
      </c>
      <c r="U58" s="37">
        <v>1359.5159359999998</v>
      </c>
      <c r="V58" s="37">
        <v>1382.7649260000003</v>
      </c>
      <c r="W58" s="37">
        <v>1384.7637400000001</v>
      </c>
      <c r="X58" s="37">
        <v>1393.0573340000003</v>
      </c>
      <c r="Y58" s="37">
        <v>1398.6780779999999</v>
      </c>
      <c r="Z58" s="37">
        <v>1400.2429880000004</v>
      </c>
      <c r="AA58" s="37">
        <v>1402.2408639999999</v>
      </c>
      <c r="AB58" s="37">
        <v>1405.664362</v>
      </c>
      <c r="AC58" s="37">
        <v>1372.7873099999997</v>
      </c>
      <c r="AD58" s="37">
        <v>1347.6863080000003</v>
      </c>
      <c r="AE58" s="37">
        <v>1344.0743640000003</v>
      </c>
      <c r="AF58" s="37">
        <v>1346.4439340000004</v>
      </c>
      <c r="AG58" s="37">
        <v>1354.8208920000002</v>
      </c>
      <c r="AH58" s="37">
        <v>1355.8468539999999</v>
      </c>
      <c r="AI58" s="37">
        <v>1379.4090779999997</v>
      </c>
      <c r="AJ58" s="37">
        <v>1453.4497260000001</v>
      </c>
      <c r="AK58" s="37">
        <v>1545.0112359999998</v>
      </c>
      <c r="AL58" s="37">
        <v>1584.9089840000001</v>
      </c>
      <c r="AM58" s="37">
        <v>1563.869682</v>
      </c>
      <c r="AN58" s="37">
        <v>1511.4164939999998</v>
      </c>
      <c r="AO58" s="37">
        <v>1482.8353940000002</v>
      </c>
      <c r="AP58" s="37">
        <v>1458.0363439999996</v>
      </c>
      <c r="AQ58" s="37">
        <v>1398.4757960000002</v>
      </c>
      <c r="AR58" s="37">
        <v>1367.8262139999997</v>
      </c>
      <c r="AS58" s="37">
        <v>1333.6131580000001</v>
      </c>
      <c r="AT58" s="37">
        <v>1266.9743339999998</v>
      </c>
      <c r="AU58" s="37">
        <v>1187.5479439999999</v>
      </c>
      <c r="AV58" s="37">
        <v>1102.9262120000001</v>
      </c>
      <c r="AW58" s="37">
        <v>1018.1374700000001</v>
      </c>
      <c r="AX58" s="38">
        <v>936.94081800000004</v>
      </c>
      <c r="AY58" s="9"/>
      <c r="AZ58" s="39">
        <f t="shared" si="1"/>
        <v>1584.9089840000001</v>
      </c>
      <c r="BA58" s="40">
        <f t="shared" si="2"/>
        <v>806.78069400000004</v>
      </c>
    </row>
    <row r="59" spans="1:53">
      <c r="A59" s="74">
        <f t="shared" si="0"/>
        <v>40949</v>
      </c>
      <c r="B59" s="78">
        <v>40949</v>
      </c>
      <c r="C59" s="36">
        <v>882.48990400000002</v>
      </c>
      <c r="D59" s="37">
        <v>839.19166600000017</v>
      </c>
      <c r="E59" s="37">
        <v>845.43132799999989</v>
      </c>
      <c r="F59" s="37">
        <v>840.79128800000024</v>
      </c>
      <c r="G59" s="37">
        <v>824.3900339999999</v>
      </c>
      <c r="H59" s="37">
        <v>809.21996999999999</v>
      </c>
      <c r="I59" s="37">
        <v>799.56603399999983</v>
      </c>
      <c r="J59" s="37">
        <v>790.95174400000008</v>
      </c>
      <c r="K59" s="37">
        <v>786.68803800000001</v>
      </c>
      <c r="L59" s="37">
        <v>782.99231399999996</v>
      </c>
      <c r="M59" s="37">
        <v>786.32265599999982</v>
      </c>
      <c r="N59" s="37">
        <v>798.8262860000001</v>
      </c>
      <c r="O59" s="37">
        <v>869.39693199999999</v>
      </c>
      <c r="P59" s="37">
        <v>960.83275000000003</v>
      </c>
      <c r="Q59" s="37">
        <v>1112.6640159999999</v>
      </c>
      <c r="R59" s="37">
        <v>1230.177334</v>
      </c>
      <c r="S59" s="37">
        <v>1294.9564740000001</v>
      </c>
      <c r="T59" s="37">
        <v>1298.1555699999999</v>
      </c>
      <c r="U59" s="37">
        <v>1345.8040219999998</v>
      </c>
      <c r="V59" s="37">
        <v>1357.6397779999998</v>
      </c>
      <c r="W59" s="37">
        <v>1367.047924</v>
      </c>
      <c r="X59" s="37">
        <v>1365.4319140000002</v>
      </c>
      <c r="Y59" s="37">
        <v>1370.9896539999997</v>
      </c>
      <c r="Z59" s="37">
        <v>1374.3702479999999</v>
      </c>
      <c r="AA59" s="37">
        <v>1372.3117280000001</v>
      </c>
      <c r="AB59" s="37">
        <v>1370.7262580000001</v>
      </c>
      <c r="AC59" s="37">
        <v>1354.716408</v>
      </c>
      <c r="AD59" s="37">
        <v>1316.4504960000004</v>
      </c>
      <c r="AE59" s="37">
        <v>1296.4200480000004</v>
      </c>
      <c r="AF59" s="37">
        <v>1306.7445280000002</v>
      </c>
      <c r="AG59" s="37">
        <v>1294.8314140000002</v>
      </c>
      <c r="AH59" s="37">
        <v>1274.1708059999999</v>
      </c>
      <c r="AI59" s="37">
        <v>1295.9560339999998</v>
      </c>
      <c r="AJ59" s="37">
        <v>1371.8059820000005</v>
      </c>
      <c r="AK59" s="37">
        <v>1464.4817579999999</v>
      </c>
      <c r="AL59" s="37">
        <v>1499.6972919999996</v>
      </c>
      <c r="AM59" s="37">
        <v>1494.1732720000002</v>
      </c>
      <c r="AN59" s="37">
        <v>1463.2527679999996</v>
      </c>
      <c r="AO59" s="37">
        <v>1424.675804</v>
      </c>
      <c r="AP59" s="37">
        <v>1387.769978</v>
      </c>
      <c r="AQ59" s="37">
        <v>1330.741</v>
      </c>
      <c r="AR59" s="37">
        <v>1292.0797459999999</v>
      </c>
      <c r="AS59" s="37">
        <v>1261.9836500000004</v>
      </c>
      <c r="AT59" s="37">
        <v>1199.0150719999999</v>
      </c>
      <c r="AU59" s="37">
        <v>1128.657978</v>
      </c>
      <c r="AV59" s="37">
        <v>1073.08692</v>
      </c>
      <c r="AW59" s="37">
        <v>1006.497946</v>
      </c>
      <c r="AX59" s="38">
        <v>930.04855400000031</v>
      </c>
      <c r="AY59" s="9"/>
      <c r="AZ59" s="39">
        <f t="shared" si="1"/>
        <v>1499.6972919999996</v>
      </c>
      <c r="BA59" s="40">
        <f t="shared" si="2"/>
        <v>782.99231399999996</v>
      </c>
    </row>
    <row r="60" spans="1:53">
      <c r="A60" s="74">
        <f t="shared" si="0"/>
        <v>40950</v>
      </c>
      <c r="B60" s="78">
        <v>40950</v>
      </c>
      <c r="C60" s="36">
        <v>879.21499600000016</v>
      </c>
      <c r="D60" s="37">
        <v>828.03523399999995</v>
      </c>
      <c r="E60" s="37">
        <v>830.33798000000013</v>
      </c>
      <c r="F60" s="37">
        <v>805.59980800000017</v>
      </c>
      <c r="G60" s="37">
        <v>781.00719800000002</v>
      </c>
      <c r="H60" s="37">
        <v>776.39493600000014</v>
      </c>
      <c r="I60" s="37">
        <v>778.993742</v>
      </c>
      <c r="J60" s="37">
        <v>770.801198</v>
      </c>
      <c r="K60" s="37">
        <v>768.6770039999999</v>
      </c>
      <c r="L60" s="37">
        <v>756.05913399999986</v>
      </c>
      <c r="M60" s="37">
        <v>749.03326399999992</v>
      </c>
      <c r="N60" s="37">
        <v>755.08070800000007</v>
      </c>
      <c r="O60" s="37">
        <v>780.33844799999997</v>
      </c>
      <c r="P60" s="37">
        <v>809.19161999999994</v>
      </c>
      <c r="Q60" s="37">
        <v>860.87273400000015</v>
      </c>
      <c r="R60" s="37">
        <v>898.79594400000008</v>
      </c>
      <c r="S60" s="37">
        <v>942.87906799999985</v>
      </c>
      <c r="T60" s="37">
        <v>1014.7480859999999</v>
      </c>
      <c r="U60" s="37">
        <v>1104.760454</v>
      </c>
      <c r="V60" s="37">
        <v>1142.5748180000001</v>
      </c>
      <c r="W60" s="37">
        <v>1167.0012120000001</v>
      </c>
      <c r="X60" s="37">
        <v>1193.2411159999999</v>
      </c>
      <c r="Y60" s="37">
        <v>1209.4017200000001</v>
      </c>
      <c r="Z60" s="37">
        <v>1218.5846940000001</v>
      </c>
      <c r="AA60" s="37">
        <v>1228.865556</v>
      </c>
      <c r="AB60" s="37">
        <v>1221.7545199999997</v>
      </c>
      <c r="AC60" s="37">
        <v>1189.6812360000001</v>
      </c>
      <c r="AD60" s="37">
        <v>1163.9264599999999</v>
      </c>
      <c r="AE60" s="37">
        <v>1141.52656</v>
      </c>
      <c r="AF60" s="37">
        <v>1128.6598840000001</v>
      </c>
      <c r="AG60" s="37">
        <v>1129.339984</v>
      </c>
      <c r="AH60" s="37">
        <v>1132.479994</v>
      </c>
      <c r="AI60" s="37">
        <v>1150.569528</v>
      </c>
      <c r="AJ60" s="37">
        <v>1189.6615379999998</v>
      </c>
      <c r="AK60" s="37">
        <v>1275.121492</v>
      </c>
      <c r="AL60" s="37">
        <v>1386.8855540000002</v>
      </c>
      <c r="AM60" s="37">
        <v>1413.4648339999999</v>
      </c>
      <c r="AN60" s="37">
        <v>1373.1693279999997</v>
      </c>
      <c r="AO60" s="37">
        <v>1330.5083219999999</v>
      </c>
      <c r="AP60" s="37">
        <v>1280.2165440000001</v>
      </c>
      <c r="AQ60" s="37">
        <v>1217.2188180000003</v>
      </c>
      <c r="AR60" s="37">
        <v>1174.954972</v>
      </c>
      <c r="AS60" s="37">
        <v>1136.0607080000002</v>
      </c>
      <c r="AT60" s="37">
        <v>1102.9431139999999</v>
      </c>
      <c r="AU60" s="37">
        <v>1061.790634</v>
      </c>
      <c r="AV60" s="37">
        <v>1017.897526</v>
      </c>
      <c r="AW60" s="37">
        <v>966.64187399999992</v>
      </c>
      <c r="AX60" s="38">
        <v>913.01433399999996</v>
      </c>
      <c r="AY60" s="9"/>
      <c r="AZ60" s="39">
        <f t="shared" si="1"/>
        <v>1413.4648339999999</v>
      </c>
      <c r="BA60" s="40">
        <f t="shared" si="2"/>
        <v>749.03326399999992</v>
      </c>
    </row>
    <row r="61" spans="1:53">
      <c r="A61" s="74">
        <f t="shared" si="0"/>
        <v>40951</v>
      </c>
      <c r="B61" s="78">
        <v>40951</v>
      </c>
      <c r="C61" s="36">
        <v>773.3308760000001</v>
      </c>
      <c r="D61" s="37">
        <v>813.45133800000008</v>
      </c>
      <c r="E61" s="37">
        <v>820.17770399999995</v>
      </c>
      <c r="F61" s="37">
        <v>792.48504800000001</v>
      </c>
      <c r="G61" s="37">
        <v>774.53873399999986</v>
      </c>
      <c r="H61" s="37">
        <v>752.24232799999993</v>
      </c>
      <c r="I61" s="37">
        <v>747.99700399999995</v>
      </c>
      <c r="J61" s="37">
        <v>737.34275600000001</v>
      </c>
      <c r="K61" s="37">
        <v>738.28691400000002</v>
      </c>
      <c r="L61" s="37">
        <v>722.86562600000002</v>
      </c>
      <c r="M61" s="37">
        <v>723.37275</v>
      </c>
      <c r="N61" s="37">
        <v>719.38166400000011</v>
      </c>
      <c r="O61" s="37">
        <v>737.48712799999998</v>
      </c>
      <c r="P61" s="37">
        <v>747.39324799999997</v>
      </c>
      <c r="Q61" s="37">
        <v>765.98192800000004</v>
      </c>
      <c r="R61" s="37">
        <v>779.89745800000003</v>
      </c>
      <c r="S61" s="37">
        <v>795.05357400000014</v>
      </c>
      <c r="T61" s="37">
        <v>837.12062400000002</v>
      </c>
      <c r="U61" s="37">
        <v>921.05289599999992</v>
      </c>
      <c r="V61" s="37">
        <v>979.89717399999984</v>
      </c>
      <c r="W61" s="37">
        <v>1030.9731039999999</v>
      </c>
      <c r="X61" s="37">
        <v>1069.015652</v>
      </c>
      <c r="Y61" s="37">
        <v>1100.7613019999999</v>
      </c>
      <c r="Z61" s="37">
        <v>1132.7717900000002</v>
      </c>
      <c r="AA61" s="37">
        <v>1180.061074</v>
      </c>
      <c r="AB61" s="37">
        <v>1210.44065</v>
      </c>
      <c r="AC61" s="37">
        <v>1213.9836480000001</v>
      </c>
      <c r="AD61" s="37">
        <v>1170.8398999999999</v>
      </c>
      <c r="AE61" s="37">
        <v>1139.689654</v>
      </c>
      <c r="AF61" s="37">
        <v>1124.1176419999999</v>
      </c>
      <c r="AG61" s="37">
        <v>1113.0965799999999</v>
      </c>
      <c r="AH61" s="37">
        <v>1114.725058</v>
      </c>
      <c r="AI61" s="37">
        <v>1138.7274619999998</v>
      </c>
      <c r="AJ61" s="37">
        <v>1187.13984</v>
      </c>
      <c r="AK61" s="37">
        <v>1266.0824139999997</v>
      </c>
      <c r="AL61" s="37">
        <v>1341.918692</v>
      </c>
      <c r="AM61" s="37">
        <v>1353.6291720000002</v>
      </c>
      <c r="AN61" s="37">
        <v>1317.2212979999999</v>
      </c>
      <c r="AO61" s="37">
        <v>1273.8694519999999</v>
      </c>
      <c r="AP61" s="37">
        <v>1234.1392880000001</v>
      </c>
      <c r="AQ61" s="37">
        <v>1195.1288219999999</v>
      </c>
      <c r="AR61" s="37">
        <v>1167.1842200000001</v>
      </c>
      <c r="AS61" s="37">
        <v>1125.7463740000001</v>
      </c>
      <c r="AT61" s="37">
        <v>1099.1830319999999</v>
      </c>
      <c r="AU61" s="37">
        <v>1045.6641480000001</v>
      </c>
      <c r="AV61" s="37">
        <v>991.12620400000003</v>
      </c>
      <c r="AW61" s="37">
        <v>920.15826600000003</v>
      </c>
      <c r="AX61" s="38">
        <v>845.88800400000002</v>
      </c>
      <c r="AY61" s="9"/>
      <c r="AZ61" s="39">
        <f t="shared" si="1"/>
        <v>1353.6291720000002</v>
      </c>
      <c r="BA61" s="40">
        <f t="shared" si="2"/>
        <v>719.38166400000011</v>
      </c>
    </row>
    <row r="62" spans="1:53">
      <c r="A62" s="74">
        <f t="shared" si="0"/>
        <v>40952</v>
      </c>
      <c r="B62" s="78">
        <v>40952</v>
      </c>
      <c r="C62" s="36">
        <v>790.69674200000009</v>
      </c>
      <c r="D62" s="37">
        <v>762.37400600000001</v>
      </c>
      <c r="E62" s="37">
        <v>777.51613799999984</v>
      </c>
      <c r="F62" s="37">
        <v>760.38340200000016</v>
      </c>
      <c r="G62" s="37">
        <v>754.24188400000003</v>
      </c>
      <c r="H62" s="37">
        <v>736.60919000000001</v>
      </c>
      <c r="I62" s="37">
        <v>738.33340600000008</v>
      </c>
      <c r="J62" s="37">
        <v>736.78603999999996</v>
      </c>
      <c r="K62" s="37">
        <v>737.64981599999999</v>
      </c>
      <c r="L62" s="37">
        <v>732.47223000000008</v>
      </c>
      <c r="M62" s="37">
        <v>746.19494999999984</v>
      </c>
      <c r="N62" s="37">
        <v>754.80239000000006</v>
      </c>
      <c r="O62" s="37">
        <v>822.12150600000007</v>
      </c>
      <c r="P62" s="37">
        <v>920.23024399999986</v>
      </c>
      <c r="Q62" s="37">
        <v>1063.030614</v>
      </c>
      <c r="R62" s="37">
        <v>1155.8520860000001</v>
      </c>
      <c r="S62" s="37">
        <v>1214.6266740000001</v>
      </c>
      <c r="T62" s="37">
        <v>1255.7681439999999</v>
      </c>
      <c r="U62" s="37">
        <v>1311.7703080000003</v>
      </c>
      <c r="V62" s="37">
        <v>1347.2890179999999</v>
      </c>
      <c r="W62" s="37">
        <v>1348.0380099999998</v>
      </c>
      <c r="X62" s="37">
        <v>1358.9302119999998</v>
      </c>
      <c r="Y62" s="37">
        <v>1363.7082679999999</v>
      </c>
      <c r="Z62" s="37">
        <v>1382.2247659999998</v>
      </c>
      <c r="AA62" s="37">
        <v>1388.3367220000002</v>
      </c>
      <c r="AB62" s="37">
        <v>1394.2879419999999</v>
      </c>
      <c r="AC62" s="37">
        <v>1360.3079159999998</v>
      </c>
      <c r="AD62" s="37">
        <v>1338.165076</v>
      </c>
      <c r="AE62" s="37">
        <v>1333.7976680000004</v>
      </c>
      <c r="AF62" s="37">
        <v>1331.0617819999995</v>
      </c>
      <c r="AG62" s="37">
        <v>1328.5465040000001</v>
      </c>
      <c r="AH62" s="37">
        <v>1322.4654419999997</v>
      </c>
      <c r="AI62" s="37">
        <v>1329.3652959999997</v>
      </c>
      <c r="AJ62" s="37">
        <v>1404.585718</v>
      </c>
      <c r="AK62" s="37">
        <v>1491.2703339999998</v>
      </c>
      <c r="AL62" s="37">
        <v>1552.9886400000003</v>
      </c>
      <c r="AM62" s="37">
        <v>1531.8561</v>
      </c>
      <c r="AN62" s="37">
        <v>1482.85969</v>
      </c>
      <c r="AO62" s="37">
        <v>1445.2602980000004</v>
      </c>
      <c r="AP62" s="37">
        <v>1412.4849060000001</v>
      </c>
      <c r="AQ62" s="37">
        <v>1349.9866960000002</v>
      </c>
      <c r="AR62" s="37">
        <v>1319.295038</v>
      </c>
      <c r="AS62" s="37">
        <v>1286.8317520000001</v>
      </c>
      <c r="AT62" s="37">
        <v>1236.7773279999999</v>
      </c>
      <c r="AU62" s="37">
        <v>1160.820682</v>
      </c>
      <c r="AV62" s="37">
        <v>1081.7154360000002</v>
      </c>
      <c r="AW62" s="37">
        <v>995.9076120000002</v>
      </c>
      <c r="AX62" s="38">
        <v>905.81265800000006</v>
      </c>
      <c r="AY62" s="9"/>
      <c r="AZ62" s="39">
        <f t="shared" si="1"/>
        <v>1552.9886400000003</v>
      </c>
      <c r="BA62" s="40">
        <f t="shared" si="2"/>
        <v>732.47223000000008</v>
      </c>
    </row>
    <row r="63" spans="1:53">
      <c r="A63" s="74">
        <f t="shared" si="0"/>
        <v>40953</v>
      </c>
      <c r="B63" s="78">
        <v>40953</v>
      </c>
      <c r="C63" s="36">
        <v>852.15816999999993</v>
      </c>
      <c r="D63" s="37">
        <v>813.16743799999995</v>
      </c>
      <c r="E63" s="37">
        <v>824.88515999999993</v>
      </c>
      <c r="F63" s="37">
        <v>806.61206199999992</v>
      </c>
      <c r="G63" s="37">
        <v>790.55349999999999</v>
      </c>
      <c r="H63" s="37">
        <v>783.00005999999996</v>
      </c>
      <c r="I63" s="37">
        <v>792.52804399999991</v>
      </c>
      <c r="J63" s="37">
        <v>785.9381860000002</v>
      </c>
      <c r="K63" s="37">
        <v>782.20145000000014</v>
      </c>
      <c r="L63" s="37">
        <v>770.06422599999985</v>
      </c>
      <c r="M63" s="37">
        <v>780.79000200000007</v>
      </c>
      <c r="N63" s="37">
        <v>802.68243000000007</v>
      </c>
      <c r="O63" s="37">
        <v>871.97026800000003</v>
      </c>
      <c r="P63" s="37">
        <v>951.4540219999999</v>
      </c>
      <c r="Q63" s="37">
        <v>1088.8653159999999</v>
      </c>
      <c r="R63" s="37">
        <v>1174.6308939999999</v>
      </c>
      <c r="S63" s="37">
        <v>1224.5009340000001</v>
      </c>
      <c r="T63" s="37">
        <v>1258.47594</v>
      </c>
      <c r="U63" s="37">
        <v>1317.0181280000002</v>
      </c>
      <c r="V63" s="37">
        <v>1338.4577179999999</v>
      </c>
      <c r="W63" s="37">
        <v>1340.5776519999997</v>
      </c>
      <c r="X63" s="37">
        <v>1354.3204700000001</v>
      </c>
      <c r="Y63" s="37">
        <v>1366.6704319999997</v>
      </c>
      <c r="Z63" s="37">
        <v>1385.2118520000001</v>
      </c>
      <c r="AA63" s="37">
        <v>1402.0488440000001</v>
      </c>
      <c r="AB63" s="37">
        <v>1394.9673439999999</v>
      </c>
      <c r="AC63" s="37">
        <v>1373.5562620000001</v>
      </c>
      <c r="AD63" s="37">
        <v>1353.7998959999998</v>
      </c>
      <c r="AE63" s="37">
        <v>1355.6416199999999</v>
      </c>
      <c r="AF63" s="37">
        <v>1346.3255000000001</v>
      </c>
      <c r="AG63" s="37">
        <v>1341.100952</v>
      </c>
      <c r="AH63" s="37">
        <v>1336.1251180000002</v>
      </c>
      <c r="AI63" s="37">
        <v>1343.426324</v>
      </c>
      <c r="AJ63" s="37">
        <v>1408.616902</v>
      </c>
      <c r="AK63" s="37">
        <v>1493.2892119999997</v>
      </c>
      <c r="AL63" s="37">
        <v>1561.2426560000001</v>
      </c>
      <c r="AM63" s="37">
        <v>1551.8080379999997</v>
      </c>
      <c r="AN63" s="37">
        <v>1510.8617120000004</v>
      </c>
      <c r="AO63" s="37">
        <v>1472.3358100000003</v>
      </c>
      <c r="AP63" s="37">
        <v>1425.6275379999997</v>
      </c>
      <c r="AQ63" s="37">
        <v>1372.2684760000002</v>
      </c>
      <c r="AR63" s="37">
        <v>1328.887888</v>
      </c>
      <c r="AS63" s="37">
        <v>1286.5274300000001</v>
      </c>
      <c r="AT63" s="37">
        <v>1228.9392639999999</v>
      </c>
      <c r="AU63" s="37">
        <v>1164.422464</v>
      </c>
      <c r="AV63" s="37">
        <v>1085.3935999999999</v>
      </c>
      <c r="AW63" s="37">
        <v>997.02639999999997</v>
      </c>
      <c r="AX63" s="38">
        <v>921.72995200000014</v>
      </c>
      <c r="AY63" s="9"/>
      <c r="AZ63" s="39">
        <f t="shared" si="1"/>
        <v>1561.2426560000001</v>
      </c>
      <c r="BA63" s="40">
        <f t="shared" si="2"/>
        <v>770.06422599999985</v>
      </c>
    </row>
    <row r="64" spans="1:53">
      <c r="A64" s="74">
        <f t="shared" si="0"/>
        <v>40954</v>
      </c>
      <c r="B64" s="78">
        <v>40954</v>
      </c>
      <c r="C64" s="36">
        <v>892.46396199999992</v>
      </c>
      <c r="D64" s="37">
        <v>833.7136240000001</v>
      </c>
      <c r="E64" s="37">
        <v>829.50224800000012</v>
      </c>
      <c r="F64" s="37">
        <v>810.90781600000003</v>
      </c>
      <c r="G64" s="37">
        <v>803.7219819999998</v>
      </c>
      <c r="H64" s="37">
        <v>797.42148999999995</v>
      </c>
      <c r="I64" s="37">
        <v>796.67793999999992</v>
      </c>
      <c r="J64" s="37">
        <v>794.26691200000005</v>
      </c>
      <c r="K64" s="37">
        <v>795.70322600000009</v>
      </c>
      <c r="L64" s="37">
        <v>783.61905599999989</v>
      </c>
      <c r="M64" s="37">
        <v>794.47171999999989</v>
      </c>
      <c r="N64" s="37">
        <v>806.14909800000009</v>
      </c>
      <c r="O64" s="37">
        <v>863.40423800000008</v>
      </c>
      <c r="P64" s="37">
        <v>943.17375800000013</v>
      </c>
      <c r="Q64" s="37">
        <v>1073.3794600000001</v>
      </c>
      <c r="R64" s="37">
        <v>1142.8829240000002</v>
      </c>
      <c r="S64" s="37">
        <v>1201.4324720000004</v>
      </c>
      <c r="T64" s="37">
        <v>1246.7152639999999</v>
      </c>
      <c r="U64" s="37">
        <v>1311.7385140000001</v>
      </c>
      <c r="V64" s="37">
        <v>1332.2775720000002</v>
      </c>
      <c r="W64" s="37">
        <v>1340.7257279999999</v>
      </c>
      <c r="X64" s="37">
        <v>1350.1302760000001</v>
      </c>
      <c r="Y64" s="37">
        <v>1354.6894399999999</v>
      </c>
      <c r="Z64" s="37">
        <v>1357.5086140000001</v>
      </c>
      <c r="AA64" s="37">
        <v>1360.1509000000001</v>
      </c>
      <c r="AB64" s="37">
        <v>1353.9784359999999</v>
      </c>
      <c r="AC64" s="37">
        <v>1327.9709519999999</v>
      </c>
      <c r="AD64" s="37">
        <v>1301.9352019999999</v>
      </c>
      <c r="AE64" s="37">
        <v>1297.4987840000001</v>
      </c>
      <c r="AF64" s="37">
        <v>1296.4747560000001</v>
      </c>
      <c r="AG64" s="37">
        <v>1297.9637400000001</v>
      </c>
      <c r="AH64" s="37">
        <v>1300.233618</v>
      </c>
      <c r="AI64" s="37">
        <v>1309.6125720000002</v>
      </c>
      <c r="AJ64" s="37">
        <v>1376.9067560000001</v>
      </c>
      <c r="AK64" s="37">
        <v>1450.3027279999999</v>
      </c>
      <c r="AL64" s="37">
        <v>1505.0109079999997</v>
      </c>
      <c r="AM64" s="37">
        <v>1506.5403879999999</v>
      </c>
      <c r="AN64" s="37">
        <v>1465.6890559999999</v>
      </c>
      <c r="AO64" s="37">
        <v>1442.0503519999997</v>
      </c>
      <c r="AP64" s="37">
        <v>1413.6249479999997</v>
      </c>
      <c r="AQ64" s="37">
        <v>1351.7416039999998</v>
      </c>
      <c r="AR64" s="37">
        <v>1314.7330360000001</v>
      </c>
      <c r="AS64" s="37">
        <v>1273.2051200000001</v>
      </c>
      <c r="AT64" s="37">
        <v>1222.0159759999999</v>
      </c>
      <c r="AU64" s="37">
        <v>1156.7399579999999</v>
      </c>
      <c r="AV64" s="37">
        <v>1075.9980539999999</v>
      </c>
      <c r="AW64" s="37">
        <v>988.80622400000016</v>
      </c>
      <c r="AX64" s="38">
        <v>909.22781999999995</v>
      </c>
      <c r="AY64" s="9"/>
      <c r="AZ64" s="39">
        <f t="shared" si="1"/>
        <v>1506.5403879999999</v>
      </c>
      <c r="BA64" s="40">
        <f t="shared" si="2"/>
        <v>783.61905599999989</v>
      </c>
    </row>
    <row r="65" spans="1:53">
      <c r="A65" s="74">
        <f t="shared" si="0"/>
        <v>40955</v>
      </c>
      <c r="B65" s="78">
        <v>40955</v>
      </c>
      <c r="C65" s="36">
        <v>851.74893199999997</v>
      </c>
      <c r="D65" s="37">
        <v>807.74480399999993</v>
      </c>
      <c r="E65" s="37">
        <v>814.39078400000005</v>
      </c>
      <c r="F65" s="37">
        <v>801.13755199999991</v>
      </c>
      <c r="G65" s="37">
        <v>784.17689399999995</v>
      </c>
      <c r="H65" s="37">
        <v>777.76471600000002</v>
      </c>
      <c r="I65" s="37">
        <v>781.1358640000002</v>
      </c>
      <c r="J65" s="37">
        <v>781.64922799999988</v>
      </c>
      <c r="K65" s="37">
        <v>777.75536000000011</v>
      </c>
      <c r="L65" s="37">
        <v>767.30068999999992</v>
      </c>
      <c r="M65" s="37">
        <v>777.43474399999991</v>
      </c>
      <c r="N65" s="37">
        <v>800.41890799999999</v>
      </c>
      <c r="O65" s="37">
        <v>846.6015440000001</v>
      </c>
      <c r="P65" s="37">
        <v>919.13578200000018</v>
      </c>
      <c r="Q65" s="37">
        <v>1020.0639719999999</v>
      </c>
      <c r="R65" s="37">
        <v>1083.031696</v>
      </c>
      <c r="S65" s="37">
        <v>1141.9861780000001</v>
      </c>
      <c r="T65" s="37">
        <v>1192.1604359999999</v>
      </c>
      <c r="U65" s="37">
        <v>1261.369152</v>
      </c>
      <c r="V65" s="37">
        <v>1289.604824</v>
      </c>
      <c r="W65" s="37">
        <v>1296.034306</v>
      </c>
      <c r="X65" s="37">
        <v>1314.920572</v>
      </c>
      <c r="Y65" s="37">
        <v>1329.3216640000001</v>
      </c>
      <c r="Z65" s="37">
        <v>1339.0037060000002</v>
      </c>
      <c r="AA65" s="37">
        <v>1345.7031440000001</v>
      </c>
      <c r="AB65" s="37">
        <v>1346.9342859999999</v>
      </c>
      <c r="AC65" s="37">
        <v>1324.991734</v>
      </c>
      <c r="AD65" s="37">
        <v>1299.9756160000002</v>
      </c>
      <c r="AE65" s="37">
        <v>1299.618622</v>
      </c>
      <c r="AF65" s="37">
        <v>1300.0731479999999</v>
      </c>
      <c r="AG65" s="37">
        <v>1298.8116759999998</v>
      </c>
      <c r="AH65" s="37">
        <v>1288.333138</v>
      </c>
      <c r="AI65" s="37">
        <v>1281.1554279999998</v>
      </c>
      <c r="AJ65" s="37">
        <v>1335.4306979999999</v>
      </c>
      <c r="AK65" s="37">
        <v>1396.276548</v>
      </c>
      <c r="AL65" s="37">
        <v>1460.2735999999998</v>
      </c>
      <c r="AM65" s="37">
        <v>1484.0422900000001</v>
      </c>
      <c r="AN65" s="37">
        <v>1457.027486</v>
      </c>
      <c r="AO65" s="37">
        <v>1424.3203619999997</v>
      </c>
      <c r="AP65" s="37">
        <v>1387.6542119999999</v>
      </c>
      <c r="AQ65" s="37">
        <v>1347.4252839999999</v>
      </c>
      <c r="AR65" s="37">
        <v>1318.1829580000001</v>
      </c>
      <c r="AS65" s="37">
        <v>1275.4017399999998</v>
      </c>
      <c r="AT65" s="37">
        <v>1213.4617500000002</v>
      </c>
      <c r="AU65" s="37">
        <v>1146.489122</v>
      </c>
      <c r="AV65" s="37">
        <v>1077.6513499999999</v>
      </c>
      <c r="AW65" s="37">
        <v>998.01348200000018</v>
      </c>
      <c r="AX65" s="38">
        <v>917.08657800000015</v>
      </c>
      <c r="AY65" s="9"/>
      <c r="AZ65" s="39">
        <f t="shared" si="1"/>
        <v>1484.0422900000001</v>
      </c>
      <c r="BA65" s="40">
        <f t="shared" si="2"/>
        <v>767.30068999999992</v>
      </c>
    </row>
    <row r="66" spans="1:53">
      <c r="A66" s="74">
        <f t="shared" si="0"/>
        <v>40956</v>
      </c>
      <c r="B66" s="78">
        <v>40956</v>
      </c>
      <c r="C66" s="36">
        <v>879.66197599999998</v>
      </c>
      <c r="D66" s="37">
        <v>817.00121600000011</v>
      </c>
      <c r="E66" s="37">
        <v>816.566102</v>
      </c>
      <c r="F66" s="37">
        <v>803.07386800000006</v>
      </c>
      <c r="G66" s="37">
        <v>795.77089199999989</v>
      </c>
      <c r="H66" s="37">
        <v>774.71286199999997</v>
      </c>
      <c r="I66" s="37">
        <v>778.32773400000019</v>
      </c>
      <c r="J66" s="37">
        <v>781.28618800000004</v>
      </c>
      <c r="K66" s="37">
        <v>774.585286</v>
      </c>
      <c r="L66" s="37">
        <v>767.54490599999986</v>
      </c>
      <c r="M66" s="37">
        <v>775.14190400000007</v>
      </c>
      <c r="N66" s="37">
        <v>781.6756079999999</v>
      </c>
      <c r="O66" s="37">
        <v>834.76006600000005</v>
      </c>
      <c r="P66" s="37">
        <v>901.59083000000021</v>
      </c>
      <c r="Q66" s="37">
        <v>1011.6314040000001</v>
      </c>
      <c r="R66" s="37">
        <v>1076.580796</v>
      </c>
      <c r="S66" s="37">
        <v>1137.5631899999998</v>
      </c>
      <c r="T66" s="37">
        <v>1199.9878240000003</v>
      </c>
      <c r="U66" s="37">
        <v>1264.9418760000003</v>
      </c>
      <c r="V66" s="37">
        <v>1288.1799159999998</v>
      </c>
      <c r="W66" s="37">
        <v>1300.2180659999999</v>
      </c>
      <c r="X66" s="37">
        <v>1312.0796360000004</v>
      </c>
      <c r="Y66" s="37">
        <v>1322.2992280000003</v>
      </c>
      <c r="Z66" s="37">
        <v>1333.901922</v>
      </c>
      <c r="AA66" s="37">
        <v>1336.6326800000002</v>
      </c>
      <c r="AB66" s="37">
        <v>1332.1723939999997</v>
      </c>
      <c r="AC66" s="37">
        <v>1306.9572639999997</v>
      </c>
      <c r="AD66" s="37">
        <v>1278.812962</v>
      </c>
      <c r="AE66" s="37">
        <v>1270.9365159999998</v>
      </c>
      <c r="AF66" s="37">
        <v>1262.0935880000002</v>
      </c>
      <c r="AG66" s="37">
        <v>1242.8104539999999</v>
      </c>
      <c r="AH66" s="37">
        <v>1222.8544880000002</v>
      </c>
      <c r="AI66" s="37">
        <v>1200.554294</v>
      </c>
      <c r="AJ66" s="37">
        <v>1245.8439160000003</v>
      </c>
      <c r="AK66" s="37">
        <v>1313.691572</v>
      </c>
      <c r="AL66" s="37">
        <v>1391.1500599999999</v>
      </c>
      <c r="AM66" s="37">
        <v>1432.856276</v>
      </c>
      <c r="AN66" s="37">
        <v>1405.7088840000001</v>
      </c>
      <c r="AO66" s="37">
        <v>1377.14147</v>
      </c>
      <c r="AP66" s="37">
        <v>1336.522406</v>
      </c>
      <c r="AQ66" s="37">
        <v>1277.2712240000001</v>
      </c>
      <c r="AR66" s="37">
        <v>1237.5715760000001</v>
      </c>
      <c r="AS66" s="37">
        <v>1197.062316</v>
      </c>
      <c r="AT66" s="37">
        <v>1142.8593060000001</v>
      </c>
      <c r="AU66" s="37">
        <v>1082.1775659999998</v>
      </c>
      <c r="AV66" s="37">
        <v>1028.1827939999998</v>
      </c>
      <c r="AW66" s="37">
        <v>961.9977080000001</v>
      </c>
      <c r="AX66" s="38">
        <v>903.76442599999996</v>
      </c>
      <c r="AY66" s="9"/>
      <c r="AZ66" s="39">
        <f t="shared" si="1"/>
        <v>1432.856276</v>
      </c>
      <c r="BA66" s="40">
        <f t="shared" si="2"/>
        <v>767.54490599999986</v>
      </c>
    </row>
    <row r="67" spans="1:53">
      <c r="A67" s="74">
        <f t="shared" si="0"/>
        <v>40957</v>
      </c>
      <c r="B67" s="78">
        <v>40957</v>
      </c>
      <c r="C67" s="36">
        <v>837.511978</v>
      </c>
      <c r="D67" s="37">
        <v>798.59429799999998</v>
      </c>
      <c r="E67" s="37">
        <v>804.66371800000002</v>
      </c>
      <c r="F67" s="37">
        <v>787.18333400000006</v>
      </c>
      <c r="G67" s="37">
        <v>768.64102400000002</v>
      </c>
      <c r="H67" s="37">
        <v>739.04901800000016</v>
      </c>
      <c r="I67" s="37">
        <v>723.8606699999998</v>
      </c>
      <c r="J67" s="37">
        <v>715.40364399999999</v>
      </c>
      <c r="K67" s="37">
        <v>706.10202800000002</v>
      </c>
      <c r="L67" s="37">
        <v>700.87307599999997</v>
      </c>
      <c r="M67" s="37">
        <v>700.59416800000008</v>
      </c>
      <c r="N67" s="37">
        <v>706.68385000000001</v>
      </c>
      <c r="O67" s="37">
        <v>730.64479800000015</v>
      </c>
      <c r="P67" s="37">
        <v>754.28320200000007</v>
      </c>
      <c r="Q67" s="37">
        <v>811.50480399999992</v>
      </c>
      <c r="R67" s="37">
        <v>833.70098399999995</v>
      </c>
      <c r="S67" s="37">
        <v>883.139906</v>
      </c>
      <c r="T67" s="37">
        <v>953.09102600000006</v>
      </c>
      <c r="U67" s="37">
        <v>1039.3296359999999</v>
      </c>
      <c r="V67" s="37">
        <v>1079.4237560000001</v>
      </c>
      <c r="W67" s="37">
        <v>1114.6532699999998</v>
      </c>
      <c r="X67" s="37">
        <v>1129.8319179999999</v>
      </c>
      <c r="Y67" s="37">
        <v>1125.6697339999998</v>
      </c>
      <c r="Z67" s="37">
        <v>1127.3386519999999</v>
      </c>
      <c r="AA67" s="37">
        <v>1134.937846</v>
      </c>
      <c r="AB67" s="37">
        <v>1132.2244579999999</v>
      </c>
      <c r="AC67" s="37">
        <v>1113.20715</v>
      </c>
      <c r="AD67" s="37">
        <v>1099.413826</v>
      </c>
      <c r="AE67" s="37">
        <v>1080.608512</v>
      </c>
      <c r="AF67" s="37">
        <v>1080.77053</v>
      </c>
      <c r="AG67" s="37">
        <v>1089.842212</v>
      </c>
      <c r="AH67" s="37">
        <v>1097.9619320000002</v>
      </c>
      <c r="AI67" s="37">
        <v>1121.1198279999999</v>
      </c>
      <c r="AJ67" s="37">
        <v>1156.142832</v>
      </c>
      <c r="AK67" s="37">
        <v>1218.0404099999998</v>
      </c>
      <c r="AL67" s="37">
        <v>1296.96001</v>
      </c>
      <c r="AM67" s="37">
        <v>1360.6811360000002</v>
      </c>
      <c r="AN67" s="37">
        <v>1341.1504519999999</v>
      </c>
      <c r="AO67" s="37">
        <v>1312.6942439999998</v>
      </c>
      <c r="AP67" s="37">
        <v>1258.257834</v>
      </c>
      <c r="AQ67" s="37">
        <v>1197.2614579999999</v>
      </c>
      <c r="AR67" s="37">
        <v>1154.7490379999997</v>
      </c>
      <c r="AS67" s="37">
        <v>1120.4369639999998</v>
      </c>
      <c r="AT67" s="37">
        <v>1084.198828</v>
      </c>
      <c r="AU67" s="37">
        <v>1041.1749380000001</v>
      </c>
      <c r="AV67" s="37">
        <v>988.67136200000004</v>
      </c>
      <c r="AW67" s="37">
        <v>924.12343599999997</v>
      </c>
      <c r="AX67" s="38">
        <v>870.27996600000006</v>
      </c>
      <c r="AY67" s="9"/>
      <c r="AZ67" s="39">
        <f t="shared" si="1"/>
        <v>1360.6811360000002</v>
      </c>
      <c r="BA67" s="40">
        <f t="shared" si="2"/>
        <v>700.59416800000008</v>
      </c>
    </row>
    <row r="68" spans="1:53">
      <c r="A68" s="74">
        <f t="shared" si="0"/>
        <v>40958</v>
      </c>
      <c r="B68" s="78">
        <v>40958</v>
      </c>
      <c r="C68" s="36">
        <v>826.04213000000027</v>
      </c>
      <c r="D68" s="37">
        <v>793.1651559999998</v>
      </c>
      <c r="E68" s="37">
        <v>808.39093200000013</v>
      </c>
      <c r="F68" s="37">
        <v>791.88254399999994</v>
      </c>
      <c r="G68" s="37">
        <v>766.27919800000018</v>
      </c>
      <c r="H68" s="37">
        <v>736.17246799999998</v>
      </c>
      <c r="I68" s="37">
        <v>718.62662799999998</v>
      </c>
      <c r="J68" s="37">
        <v>709.81788599999993</v>
      </c>
      <c r="K68" s="37">
        <v>703.37412000000006</v>
      </c>
      <c r="L68" s="37">
        <v>693.27589399999988</v>
      </c>
      <c r="M68" s="37">
        <v>689.21305599999994</v>
      </c>
      <c r="N68" s="37">
        <v>682.949028</v>
      </c>
      <c r="O68" s="37">
        <v>702.36451199999999</v>
      </c>
      <c r="P68" s="37">
        <v>718.4391720000001</v>
      </c>
      <c r="Q68" s="37">
        <v>742.67364800000007</v>
      </c>
      <c r="R68" s="37">
        <v>742.06637200000011</v>
      </c>
      <c r="S68" s="37">
        <v>779.61457200000018</v>
      </c>
      <c r="T68" s="37">
        <v>826.34825599999988</v>
      </c>
      <c r="U68" s="37">
        <v>900.79630399999996</v>
      </c>
      <c r="V68" s="37">
        <v>965.37265999999988</v>
      </c>
      <c r="W68" s="37">
        <v>1020.9723320000001</v>
      </c>
      <c r="X68" s="37">
        <v>1049.1368559999999</v>
      </c>
      <c r="Y68" s="37">
        <v>1083.3269479999999</v>
      </c>
      <c r="Z68" s="37">
        <v>1113.4618160000002</v>
      </c>
      <c r="AA68" s="37">
        <v>1156.1278319999999</v>
      </c>
      <c r="AB68" s="37">
        <v>1185.2809580000001</v>
      </c>
      <c r="AC68" s="37">
        <v>1179.4962179999998</v>
      </c>
      <c r="AD68" s="37">
        <v>1146.672812</v>
      </c>
      <c r="AE68" s="37">
        <v>1107.7471700000001</v>
      </c>
      <c r="AF68" s="37">
        <v>1088.3491059999999</v>
      </c>
      <c r="AG68" s="37">
        <v>1081.1944679999997</v>
      </c>
      <c r="AH68" s="37">
        <v>1078.5149119999999</v>
      </c>
      <c r="AI68" s="37">
        <v>1090.8821739999998</v>
      </c>
      <c r="AJ68" s="37">
        <v>1127.8549520000004</v>
      </c>
      <c r="AK68" s="37">
        <v>1168.7570839999998</v>
      </c>
      <c r="AL68" s="37">
        <v>1247.0278380000002</v>
      </c>
      <c r="AM68" s="37">
        <v>1318.826908</v>
      </c>
      <c r="AN68" s="37">
        <v>1305.0260479999997</v>
      </c>
      <c r="AO68" s="37">
        <v>1277.4097080000001</v>
      </c>
      <c r="AP68" s="37">
        <v>1250.5545040000002</v>
      </c>
      <c r="AQ68" s="37">
        <v>1208.1767300000006</v>
      </c>
      <c r="AR68" s="37">
        <v>1169.8382680000002</v>
      </c>
      <c r="AS68" s="37">
        <v>1128.8060420000002</v>
      </c>
      <c r="AT68" s="37">
        <v>1098.4508139999996</v>
      </c>
      <c r="AU68" s="37">
        <v>1038.0698279999999</v>
      </c>
      <c r="AV68" s="37">
        <v>976.68752000000006</v>
      </c>
      <c r="AW68" s="37">
        <v>895.11871199999962</v>
      </c>
      <c r="AX68" s="38">
        <v>825.12680600000022</v>
      </c>
      <c r="AY68" s="9"/>
      <c r="AZ68" s="39">
        <f t="shared" si="1"/>
        <v>1318.826908</v>
      </c>
      <c r="BA68" s="40">
        <f t="shared" si="2"/>
        <v>682.949028</v>
      </c>
    </row>
    <row r="69" spans="1:53">
      <c r="A69" s="74">
        <f t="shared" si="0"/>
        <v>40959</v>
      </c>
      <c r="B69" s="78">
        <v>40959</v>
      </c>
      <c r="C69" s="36">
        <v>779.54571199999998</v>
      </c>
      <c r="D69" s="37">
        <v>750.59738799999991</v>
      </c>
      <c r="E69" s="37">
        <v>765.13248599999986</v>
      </c>
      <c r="F69" s="37">
        <v>749.05461199999991</v>
      </c>
      <c r="G69" s="37">
        <v>740.56674800000008</v>
      </c>
      <c r="H69" s="37">
        <v>726.03009799999995</v>
      </c>
      <c r="I69" s="37">
        <v>726.75385199999994</v>
      </c>
      <c r="J69" s="37">
        <v>728.51763599999992</v>
      </c>
      <c r="K69" s="37">
        <v>727.56671999999992</v>
      </c>
      <c r="L69" s="37">
        <v>724.0700139999999</v>
      </c>
      <c r="M69" s="37">
        <v>722.33434200000011</v>
      </c>
      <c r="N69" s="37">
        <v>748.18045399999994</v>
      </c>
      <c r="O69" s="37">
        <v>825.82306599999993</v>
      </c>
      <c r="P69" s="37">
        <v>916.05139799999984</v>
      </c>
      <c r="Q69" s="37">
        <v>1070.5954139999999</v>
      </c>
      <c r="R69" s="37">
        <v>1183.2854380000001</v>
      </c>
      <c r="S69" s="37">
        <v>1246.4595979999999</v>
      </c>
      <c r="T69" s="37">
        <v>1288.5013400000003</v>
      </c>
      <c r="U69" s="37">
        <v>1341.2459220000003</v>
      </c>
      <c r="V69" s="37">
        <v>1371.4090840000001</v>
      </c>
      <c r="W69" s="37">
        <v>1381.096734</v>
      </c>
      <c r="X69" s="37">
        <v>1395.0088619999999</v>
      </c>
      <c r="Y69" s="37">
        <v>1404.0326940000002</v>
      </c>
      <c r="Z69" s="37">
        <v>1406.3578960000002</v>
      </c>
      <c r="AA69" s="37">
        <v>1422.8867779999998</v>
      </c>
      <c r="AB69" s="37">
        <v>1427.7133620000002</v>
      </c>
      <c r="AC69" s="37">
        <v>1400.7677060000003</v>
      </c>
      <c r="AD69" s="37">
        <v>1374.377062</v>
      </c>
      <c r="AE69" s="37">
        <v>1377.423556</v>
      </c>
      <c r="AF69" s="37">
        <v>1365.8315640000001</v>
      </c>
      <c r="AG69" s="37">
        <v>1362.8467140000002</v>
      </c>
      <c r="AH69" s="37">
        <v>1363.542788</v>
      </c>
      <c r="AI69" s="37">
        <v>1375.1318939999999</v>
      </c>
      <c r="AJ69" s="37">
        <v>1440.6072019999999</v>
      </c>
      <c r="AK69" s="37">
        <v>1497.9273860000001</v>
      </c>
      <c r="AL69" s="37">
        <v>1536.408492</v>
      </c>
      <c r="AM69" s="37">
        <v>1536.4129740000001</v>
      </c>
      <c r="AN69" s="37">
        <v>1496.5266780000002</v>
      </c>
      <c r="AO69" s="37">
        <v>1463.3157999999999</v>
      </c>
      <c r="AP69" s="37">
        <v>1423.09764</v>
      </c>
      <c r="AQ69" s="37">
        <v>1368.6717880000003</v>
      </c>
      <c r="AR69" s="37">
        <v>1326.0323539999999</v>
      </c>
      <c r="AS69" s="37">
        <v>1291.7028299999999</v>
      </c>
      <c r="AT69" s="37">
        <v>1229.4824399999998</v>
      </c>
      <c r="AU69" s="37">
        <v>1159.95542</v>
      </c>
      <c r="AV69" s="37">
        <v>1063.3139800000001</v>
      </c>
      <c r="AW69" s="37">
        <v>976.70344599999987</v>
      </c>
      <c r="AX69" s="38">
        <v>894.02572999999995</v>
      </c>
      <c r="AY69" s="9"/>
      <c r="AZ69" s="39">
        <f t="shared" si="1"/>
        <v>1536.4129740000001</v>
      </c>
      <c r="BA69" s="40">
        <f t="shared" si="2"/>
        <v>722.33434200000011</v>
      </c>
    </row>
    <row r="70" spans="1:53">
      <c r="A70" s="74">
        <f t="shared" si="0"/>
        <v>40960</v>
      </c>
      <c r="B70" s="78">
        <v>40960</v>
      </c>
      <c r="C70" s="36">
        <v>842.96488000000011</v>
      </c>
      <c r="D70" s="37">
        <v>798.66990800000008</v>
      </c>
      <c r="E70" s="37">
        <v>809.39336200000014</v>
      </c>
      <c r="F70" s="37">
        <v>791.0793900000001</v>
      </c>
      <c r="G70" s="37">
        <v>781.31970799999976</v>
      </c>
      <c r="H70" s="37">
        <v>772.99762400000009</v>
      </c>
      <c r="I70" s="37">
        <v>780.04981199999997</v>
      </c>
      <c r="J70" s="37">
        <v>781.90366000000006</v>
      </c>
      <c r="K70" s="37">
        <v>778.97316799999999</v>
      </c>
      <c r="L70" s="37">
        <v>774.24432800000011</v>
      </c>
      <c r="M70" s="37">
        <v>784.21215199999983</v>
      </c>
      <c r="N70" s="37">
        <v>797.14632199999983</v>
      </c>
      <c r="O70" s="37">
        <v>855.48563200000012</v>
      </c>
      <c r="P70" s="37">
        <v>946.85699599999998</v>
      </c>
      <c r="Q70" s="37">
        <v>1094.8391020000001</v>
      </c>
      <c r="R70" s="37">
        <v>1186.164432</v>
      </c>
      <c r="S70" s="37">
        <v>1234.7266159999999</v>
      </c>
      <c r="T70" s="37">
        <v>1253.3263639999998</v>
      </c>
      <c r="U70" s="37">
        <v>1294.7074720000001</v>
      </c>
      <c r="V70" s="37">
        <v>1320.3127079999999</v>
      </c>
      <c r="W70" s="37">
        <v>1318.8243400000001</v>
      </c>
      <c r="X70" s="37">
        <v>1325.4719079999998</v>
      </c>
      <c r="Y70" s="37">
        <v>1332.5203619999997</v>
      </c>
      <c r="Z70" s="37">
        <v>1331.7469839999999</v>
      </c>
      <c r="AA70" s="37">
        <v>1337.8339180000003</v>
      </c>
      <c r="AB70" s="37">
        <v>1334.3643400000003</v>
      </c>
      <c r="AC70" s="37">
        <v>1312.6996560000002</v>
      </c>
      <c r="AD70" s="37">
        <v>1285.846276</v>
      </c>
      <c r="AE70" s="37">
        <v>1284.9395999999999</v>
      </c>
      <c r="AF70" s="37">
        <v>1279.986868</v>
      </c>
      <c r="AG70" s="37">
        <v>1284.4456860000003</v>
      </c>
      <c r="AH70" s="37">
        <v>1294.1933220000001</v>
      </c>
      <c r="AI70" s="37">
        <v>1297.4656199999999</v>
      </c>
      <c r="AJ70" s="37">
        <v>1371.7908980000002</v>
      </c>
      <c r="AK70" s="37">
        <v>1451.8391659999998</v>
      </c>
      <c r="AL70" s="37">
        <v>1499.8928619999997</v>
      </c>
      <c r="AM70" s="37">
        <v>1506.1002299999998</v>
      </c>
      <c r="AN70" s="37">
        <v>1477.8899799999999</v>
      </c>
      <c r="AO70" s="37">
        <v>1452.0622659999999</v>
      </c>
      <c r="AP70" s="37">
        <v>1424.0243359999999</v>
      </c>
      <c r="AQ70" s="37">
        <v>1367.0156879999997</v>
      </c>
      <c r="AR70" s="37">
        <v>1325.4802099999997</v>
      </c>
      <c r="AS70" s="37">
        <v>1279.7531980000001</v>
      </c>
      <c r="AT70" s="37">
        <v>1225.805278</v>
      </c>
      <c r="AU70" s="37">
        <v>1159.485322</v>
      </c>
      <c r="AV70" s="37">
        <v>1071.9504980000002</v>
      </c>
      <c r="AW70" s="37">
        <v>980.59250599999996</v>
      </c>
      <c r="AX70" s="38">
        <v>894.59334600000022</v>
      </c>
      <c r="AY70" s="9"/>
      <c r="AZ70" s="39">
        <f t="shared" si="1"/>
        <v>1506.1002299999998</v>
      </c>
      <c r="BA70" s="40">
        <f t="shared" si="2"/>
        <v>772.99762400000009</v>
      </c>
    </row>
    <row r="71" spans="1:53">
      <c r="A71" s="74">
        <f t="shared" si="0"/>
        <v>40961</v>
      </c>
      <c r="B71" s="78">
        <v>40961</v>
      </c>
      <c r="C71" s="36">
        <v>841.14826399999993</v>
      </c>
      <c r="D71" s="37">
        <v>803.75708600000007</v>
      </c>
      <c r="E71" s="37">
        <v>804.45553399999994</v>
      </c>
      <c r="F71" s="37">
        <v>790.00361599999997</v>
      </c>
      <c r="G71" s="37">
        <v>771.85429800000009</v>
      </c>
      <c r="H71" s="37">
        <v>760.82207800000003</v>
      </c>
      <c r="I71" s="37">
        <v>770.90709400000003</v>
      </c>
      <c r="J71" s="37">
        <v>774.00621799999999</v>
      </c>
      <c r="K71" s="37">
        <v>777.40209400000003</v>
      </c>
      <c r="L71" s="37">
        <v>773.40948400000002</v>
      </c>
      <c r="M71" s="37">
        <v>782.09092200000021</v>
      </c>
      <c r="N71" s="37">
        <v>803.26930200000015</v>
      </c>
      <c r="O71" s="37">
        <v>861.84488600000009</v>
      </c>
      <c r="P71" s="37">
        <v>963.33209800000009</v>
      </c>
      <c r="Q71" s="37">
        <v>1103.650234</v>
      </c>
      <c r="R71" s="37">
        <v>1199.951656</v>
      </c>
      <c r="S71" s="37">
        <v>1255.457934</v>
      </c>
      <c r="T71" s="37">
        <v>1266.624916</v>
      </c>
      <c r="U71" s="37">
        <v>1286.8612860000001</v>
      </c>
      <c r="V71" s="37">
        <v>1299.9398919999996</v>
      </c>
      <c r="W71" s="37">
        <v>1286.2332899999999</v>
      </c>
      <c r="X71" s="37">
        <v>1302.1175920000001</v>
      </c>
      <c r="Y71" s="37">
        <v>1320.2586060000001</v>
      </c>
      <c r="Z71" s="37">
        <v>1317.7303879999999</v>
      </c>
      <c r="AA71" s="37">
        <v>1329.6763539999999</v>
      </c>
      <c r="AB71" s="37">
        <v>1327.2404020000001</v>
      </c>
      <c r="AC71" s="37">
        <v>1294.8591779999997</v>
      </c>
      <c r="AD71" s="37">
        <v>1269.2706639999999</v>
      </c>
      <c r="AE71" s="37">
        <v>1262.0217060000002</v>
      </c>
      <c r="AF71" s="37">
        <v>1265.6070259999997</v>
      </c>
      <c r="AG71" s="37">
        <v>1266.1213119999998</v>
      </c>
      <c r="AH71" s="37">
        <v>1270.7230720000002</v>
      </c>
      <c r="AI71" s="37">
        <v>1284.8387680000001</v>
      </c>
      <c r="AJ71" s="37">
        <v>1345.4947380000001</v>
      </c>
      <c r="AK71" s="37">
        <v>1396.1211119999998</v>
      </c>
      <c r="AL71" s="37">
        <v>1436.1219280000003</v>
      </c>
      <c r="AM71" s="37">
        <v>1463.9988259999998</v>
      </c>
      <c r="AN71" s="37">
        <v>1440.1024179999999</v>
      </c>
      <c r="AO71" s="37">
        <v>1412.672908</v>
      </c>
      <c r="AP71" s="37">
        <v>1383.1801619999994</v>
      </c>
      <c r="AQ71" s="37">
        <v>1326.9903360000003</v>
      </c>
      <c r="AR71" s="37">
        <v>1286.7555320000001</v>
      </c>
      <c r="AS71" s="37">
        <v>1246.8895200000002</v>
      </c>
      <c r="AT71" s="37">
        <v>1185.8828539999997</v>
      </c>
      <c r="AU71" s="37">
        <v>1114.7456120000002</v>
      </c>
      <c r="AV71" s="37">
        <v>1026.9613859999999</v>
      </c>
      <c r="AW71" s="37">
        <v>938.22015799999997</v>
      </c>
      <c r="AX71" s="38">
        <v>855.35293599999977</v>
      </c>
      <c r="AY71" s="9"/>
      <c r="AZ71" s="39">
        <f t="shared" si="1"/>
        <v>1463.9988259999998</v>
      </c>
      <c r="BA71" s="40">
        <f t="shared" si="2"/>
        <v>760.82207800000003</v>
      </c>
    </row>
    <row r="72" spans="1:53">
      <c r="A72" s="74">
        <f t="shared" si="0"/>
        <v>40962</v>
      </c>
      <c r="B72" s="78">
        <v>40962</v>
      </c>
      <c r="C72" s="36">
        <v>814.86356400000022</v>
      </c>
      <c r="D72" s="37">
        <v>776.30189600000006</v>
      </c>
      <c r="E72" s="37">
        <v>776.29848400000014</v>
      </c>
      <c r="F72" s="37">
        <v>773.04951000000005</v>
      </c>
      <c r="G72" s="37">
        <v>756.0603480000002</v>
      </c>
      <c r="H72" s="37">
        <v>735.97224200000005</v>
      </c>
      <c r="I72" s="37">
        <v>728.51723000000015</v>
      </c>
      <c r="J72" s="37">
        <v>724.5344520000001</v>
      </c>
      <c r="K72" s="37">
        <v>730.38275999999985</v>
      </c>
      <c r="L72" s="37">
        <v>726.97809600000005</v>
      </c>
      <c r="M72" s="37">
        <v>740.96290999999997</v>
      </c>
      <c r="N72" s="37">
        <v>767.95736799999997</v>
      </c>
      <c r="O72" s="37">
        <v>828.34604999999999</v>
      </c>
      <c r="P72" s="37">
        <v>923.39078999999992</v>
      </c>
      <c r="Q72" s="37">
        <v>1061.7419140000002</v>
      </c>
      <c r="R72" s="37">
        <v>1148.395244</v>
      </c>
      <c r="S72" s="37">
        <v>1202.0019739999998</v>
      </c>
      <c r="T72" s="37">
        <v>1209.68471</v>
      </c>
      <c r="U72" s="37">
        <v>1251.9352220000001</v>
      </c>
      <c r="V72" s="37">
        <v>1266.5030220000001</v>
      </c>
      <c r="W72" s="37">
        <v>1266.2491299999999</v>
      </c>
      <c r="X72" s="37">
        <v>1269.3788479999998</v>
      </c>
      <c r="Y72" s="37">
        <v>1270.5251700000001</v>
      </c>
      <c r="Z72" s="37">
        <v>1274.7200819999998</v>
      </c>
      <c r="AA72" s="37">
        <v>1274.8074919999999</v>
      </c>
      <c r="AB72" s="37">
        <v>1274.6598859999999</v>
      </c>
      <c r="AC72" s="37">
        <v>1241.5693239999998</v>
      </c>
      <c r="AD72" s="37">
        <v>1228.2498800000001</v>
      </c>
      <c r="AE72" s="37">
        <v>1229.7925600000001</v>
      </c>
      <c r="AF72" s="37">
        <v>1226.2922900000001</v>
      </c>
      <c r="AG72" s="37">
        <v>1238.3361</v>
      </c>
      <c r="AH72" s="37">
        <v>1240.5486299999998</v>
      </c>
      <c r="AI72" s="37">
        <v>1257.5268279999998</v>
      </c>
      <c r="AJ72" s="37">
        <v>1326.7878860000001</v>
      </c>
      <c r="AK72" s="37">
        <v>1384.6458480000001</v>
      </c>
      <c r="AL72" s="37">
        <v>1413.3639359999997</v>
      </c>
      <c r="AM72" s="37">
        <v>1449.3176940000001</v>
      </c>
      <c r="AN72" s="37">
        <v>1437.5535020000002</v>
      </c>
      <c r="AO72" s="37">
        <v>1414.4836259999997</v>
      </c>
      <c r="AP72" s="37">
        <v>1388.760364</v>
      </c>
      <c r="AQ72" s="37">
        <v>1334.3277720000001</v>
      </c>
      <c r="AR72" s="37">
        <v>1295.8622780000003</v>
      </c>
      <c r="AS72" s="37">
        <v>1254.9791660000005</v>
      </c>
      <c r="AT72" s="37">
        <v>1192.9326099999998</v>
      </c>
      <c r="AU72" s="37">
        <v>1117.6578259999999</v>
      </c>
      <c r="AV72" s="37">
        <v>1043.9545360000002</v>
      </c>
      <c r="AW72" s="37">
        <v>946.27376400000014</v>
      </c>
      <c r="AX72" s="38">
        <v>867.20393400000012</v>
      </c>
      <c r="AY72" s="9"/>
      <c r="AZ72" s="39">
        <f t="shared" si="1"/>
        <v>1449.3176940000001</v>
      </c>
      <c r="BA72" s="40">
        <f t="shared" si="2"/>
        <v>724.5344520000001</v>
      </c>
    </row>
    <row r="73" spans="1:53">
      <c r="A73" s="74">
        <f t="shared" si="0"/>
        <v>40963</v>
      </c>
      <c r="B73" s="78">
        <v>40963</v>
      </c>
      <c r="C73" s="36">
        <v>819.03479199999981</v>
      </c>
      <c r="D73" s="37">
        <v>777.93657800000017</v>
      </c>
      <c r="E73" s="37">
        <v>783.97451000000012</v>
      </c>
      <c r="F73" s="37">
        <v>765.89997999999991</v>
      </c>
      <c r="G73" s="37">
        <v>751.02233200000001</v>
      </c>
      <c r="H73" s="37">
        <v>741.69940399999996</v>
      </c>
      <c r="I73" s="37">
        <v>750.60261999999989</v>
      </c>
      <c r="J73" s="37">
        <v>735.10347200000001</v>
      </c>
      <c r="K73" s="37">
        <v>727.65772400000003</v>
      </c>
      <c r="L73" s="37">
        <v>730.65155999999979</v>
      </c>
      <c r="M73" s="37">
        <v>739.53727000000003</v>
      </c>
      <c r="N73" s="37">
        <v>751.43654600000013</v>
      </c>
      <c r="O73" s="37">
        <v>804.16585399999985</v>
      </c>
      <c r="P73" s="37">
        <v>887.67312599999991</v>
      </c>
      <c r="Q73" s="37">
        <v>1026.919954</v>
      </c>
      <c r="R73" s="37">
        <v>1122.7982940000002</v>
      </c>
      <c r="S73" s="37">
        <v>1174.1201100000001</v>
      </c>
      <c r="T73" s="37">
        <v>1190.6274940000003</v>
      </c>
      <c r="U73" s="37">
        <v>1224.4987840000006</v>
      </c>
      <c r="V73" s="37">
        <v>1239.5656339999998</v>
      </c>
      <c r="W73" s="37">
        <v>1241.9011959999998</v>
      </c>
      <c r="X73" s="37">
        <v>1239.653444</v>
      </c>
      <c r="Y73" s="37">
        <v>1245.424272</v>
      </c>
      <c r="Z73" s="37">
        <v>1247.5797660000003</v>
      </c>
      <c r="AA73" s="37">
        <v>1247.0445020000002</v>
      </c>
      <c r="AB73" s="37">
        <v>1243.7522820000002</v>
      </c>
      <c r="AC73" s="37">
        <v>1213.0339780000002</v>
      </c>
      <c r="AD73" s="37">
        <v>1181.469644</v>
      </c>
      <c r="AE73" s="37">
        <v>1166.2707379999999</v>
      </c>
      <c r="AF73" s="37">
        <v>1159.02009</v>
      </c>
      <c r="AG73" s="37">
        <v>1147.8701639999999</v>
      </c>
      <c r="AH73" s="37">
        <v>1141.1879200000001</v>
      </c>
      <c r="AI73" s="37">
        <v>1141.356252</v>
      </c>
      <c r="AJ73" s="37">
        <v>1192.304588</v>
      </c>
      <c r="AK73" s="37">
        <v>1238.1325460000005</v>
      </c>
      <c r="AL73" s="37">
        <v>1289.8147180000005</v>
      </c>
      <c r="AM73" s="37">
        <v>1371.8054680000002</v>
      </c>
      <c r="AN73" s="37">
        <v>1375.5681400000001</v>
      </c>
      <c r="AO73" s="37">
        <v>1351.1051019999995</v>
      </c>
      <c r="AP73" s="37">
        <v>1313.0140159999999</v>
      </c>
      <c r="AQ73" s="37">
        <v>1256.8715099999997</v>
      </c>
      <c r="AR73" s="37">
        <v>1200.7129279999999</v>
      </c>
      <c r="AS73" s="37">
        <v>1179.7936240000001</v>
      </c>
      <c r="AT73" s="37">
        <v>1126.7506579999999</v>
      </c>
      <c r="AU73" s="37">
        <v>1070.414014</v>
      </c>
      <c r="AV73" s="37">
        <v>999.91097200000002</v>
      </c>
      <c r="AW73" s="37">
        <v>934.29446399999995</v>
      </c>
      <c r="AX73" s="38">
        <v>867.77488000000005</v>
      </c>
      <c r="AY73" s="9"/>
      <c r="AZ73" s="39">
        <f t="shared" si="1"/>
        <v>1375.5681400000001</v>
      </c>
      <c r="BA73" s="40">
        <f t="shared" si="2"/>
        <v>727.65772400000003</v>
      </c>
    </row>
    <row r="74" spans="1:53">
      <c r="A74" s="74">
        <f t="shared" si="0"/>
        <v>40964</v>
      </c>
      <c r="B74" s="78">
        <v>40964</v>
      </c>
      <c r="C74" s="36">
        <v>806.99072000000001</v>
      </c>
      <c r="D74" s="37">
        <v>774.14168799999993</v>
      </c>
      <c r="E74" s="37">
        <v>767.65385800000013</v>
      </c>
      <c r="F74" s="37">
        <v>747.03998800000011</v>
      </c>
      <c r="G74" s="37">
        <v>727.91260200000011</v>
      </c>
      <c r="H74" s="37">
        <v>706.66695000000004</v>
      </c>
      <c r="I74" s="37">
        <v>705.40398199999993</v>
      </c>
      <c r="J74" s="37">
        <v>700.72349600000018</v>
      </c>
      <c r="K74" s="37">
        <v>693.583708</v>
      </c>
      <c r="L74" s="37">
        <v>685.71667600000012</v>
      </c>
      <c r="M74" s="37">
        <v>679.74835399999995</v>
      </c>
      <c r="N74" s="37">
        <v>678.07413199999974</v>
      </c>
      <c r="O74" s="37">
        <v>709.03244999999981</v>
      </c>
      <c r="P74" s="37">
        <v>741.24699199999986</v>
      </c>
      <c r="Q74" s="37">
        <v>786.76102800000001</v>
      </c>
      <c r="R74" s="37">
        <v>822.57418000000007</v>
      </c>
      <c r="S74" s="37">
        <v>888.83872200000008</v>
      </c>
      <c r="T74" s="37">
        <v>965.21288599999991</v>
      </c>
      <c r="U74" s="37">
        <v>1034.074828</v>
      </c>
      <c r="V74" s="37">
        <v>1077.299172</v>
      </c>
      <c r="W74" s="37">
        <v>1101.4725860000001</v>
      </c>
      <c r="X74" s="37">
        <v>1117.0845400000001</v>
      </c>
      <c r="Y74" s="37">
        <v>1130.09447</v>
      </c>
      <c r="Z74" s="37">
        <v>1128.8634159999999</v>
      </c>
      <c r="AA74" s="37">
        <v>1136.66662</v>
      </c>
      <c r="AB74" s="37">
        <v>1135.536112</v>
      </c>
      <c r="AC74" s="37">
        <v>1114.1266000000001</v>
      </c>
      <c r="AD74" s="37">
        <v>1083.7721740000002</v>
      </c>
      <c r="AE74" s="37">
        <v>1075.7671439999999</v>
      </c>
      <c r="AF74" s="37">
        <v>1064.7936199999999</v>
      </c>
      <c r="AG74" s="37">
        <v>1057.5787339999999</v>
      </c>
      <c r="AH74" s="37">
        <v>1072.48172</v>
      </c>
      <c r="AI74" s="37">
        <v>1088.9464419999997</v>
      </c>
      <c r="AJ74" s="37">
        <v>1132.08502</v>
      </c>
      <c r="AK74" s="37">
        <v>1197.8840780000005</v>
      </c>
      <c r="AL74" s="37">
        <v>1256.1877359999999</v>
      </c>
      <c r="AM74" s="37">
        <v>1315.8384980000001</v>
      </c>
      <c r="AN74" s="37">
        <v>1304.137776</v>
      </c>
      <c r="AO74" s="37">
        <v>1273.2886119999996</v>
      </c>
      <c r="AP74" s="37">
        <v>1223.5662179999999</v>
      </c>
      <c r="AQ74" s="37">
        <v>1159.227384</v>
      </c>
      <c r="AR74" s="37">
        <v>1112.4069400000001</v>
      </c>
      <c r="AS74" s="37">
        <v>1084.0809220000001</v>
      </c>
      <c r="AT74" s="37">
        <v>1045.841964</v>
      </c>
      <c r="AU74" s="37">
        <v>997.67433199999994</v>
      </c>
      <c r="AV74" s="37">
        <v>953.03807400000005</v>
      </c>
      <c r="AW74" s="37">
        <v>894.43442200000015</v>
      </c>
      <c r="AX74" s="38">
        <v>838.76106599999991</v>
      </c>
      <c r="AY74" s="9"/>
      <c r="AZ74" s="39">
        <f t="shared" si="1"/>
        <v>1315.8384980000001</v>
      </c>
      <c r="BA74" s="40">
        <f t="shared" si="2"/>
        <v>678.07413199999974</v>
      </c>
    </row>
    <row r="75" spans="1:53">
      <c r="A75" s="74">
        <f t="shared" si="0"/>
        <v>40965</v>
      </c>
      <c r="B75" s="78">
        <v>40965</v>
      </c>
      <c r="C75" s="36">
        <v>795.52335999999991</v>
      </c>
      <c r="D75" s="37">
        <v>757.80737400000021</v>
      </c>
      <c r="E75" s="37">
        <v>755.854738</v>
      </c>
      <c r="F75" s="37">
        <v>734.12625200000002</v>
      </c>
      <c r="G75" s="37">
        <v>725.40559000000007</v>
      </c>
      <c r="H75" s="37">
        <v>693.03642999999988</v>
      </c>
      <c r="I75" s="37">
        <v>692.93408599999998</v>
      </c>
      <c r="J75" s="37">
        <v>685.20449999999994</v>
      </c>
      <c r="K75" s="37">
        <v>678.67340999999988</v>
      </c>
      <c r="L75" s="37">
        <v>666.71466800000007</v>
      </c>
      <c r="M75" s="37">
        <v>657.97425600000008</v>
      </c>
      <c r="N75" s="37">
        <v>665.10192200000006</v>
      </c>
      <c r="O75" s="37">
        <v>676.40902200000005</v>
      </c>
      <c r="P75" s="37">
        <v>684.988022</v>
      </c>
      <c r="Q75" s="37">
        <v>699.4508619999998</v>
      </c>
      <c r="R75" s="37">
        <v>717.03929600000015</v>
      </c>
      <c r="S75" s="37">
        <v>750.36623999999995</v>
      </c>
      <c r="T75" s="37">
        <v>813.58912999999995</v>
      </c>
      <c r="U75" s="37">
        <v>882.61460799999986</v>
      </c>
      <c r="V75" s="37">
        <v>941.20543999999995</v>
      </c>
      <c r="W75" s="37">
        <v>994.65297600000019</v>
      </c>
      <c r="X75" s="37">
        <v>1021.0110419999997</v>
      </c>
      <c r="Y75" s="37">
        <v>1050.1584439999999</v>
      </c>
      <c r="Z75" s="37">
        <v>1072.9049600000003</v>
      </c>
      <c r="AA75" s="37">
        <v>1115.3835659999997</v>
      </c>
      <c r="AB75" s="37">
        <v>1147.9625040000001</v>
      </c>
      <c r="AC75" s="37">
        <v>1152.9144879999999</v>
      </c>
      <c r="AD75" s="37">
        <v>1115.3587419999999</v>
      </c>
      <c r="AE75" s="37">
        <v>1089.4338660000003</v>
      </c>
      <c r="AF75" s="37">
        <v>1080.7113459999998</v>
      </c>
      <c r="AG75" s="37">
        <v>1078.0381179999999</v>
      </c>
      <c r="AH75" s="37">
        <v>1085.8429479999998</v>
      </c>
      <c r="AI75" s="37">
        <v>1110.0292379999999</v>
      </c>
      <c r="AJ75" s="37">
        <v>1153.6517040000001</v>
      </c>
      <c r="AK75" s="37">
        <v>1204.9943620000001</v>
      </c>
      <c r="AL75" s="37">
        <v>1246.4449359999999</v>
      </c>
      <c r="AM75" s="37">
        <v>1279.1291219999996</v>
      </c>
      <c r="AN75" s="37">
        <v>1251.8697300000001</v>
      </c>
      <c r="AO75" s="37">
        <v>1253.7947840000002</v>
      </c>
      <c r="AP75" s="37">
        <v>1219.1863539999999</v>
      </c>
      <c r="AQ75" s="37">
        <v>1173.7689659999999</v>
      </c>
      <c r="AR75" s="37">
        <v>1139.3101379999998</v>
      </c>
      <c r="AS75" s="37">
        <v>1107.4425639999999</v>
      </c>
      <c r="AT75" s="37">
        <v>1063.9255700000001</v>
      </c>
      <c r="AU75" s="37">
        <v>1007.544344</v>
      </c>
      <c r="AV75" s="37">
        <v>940.78406800000005</v>
      </c>
      <c r="AW75" s="37">
        <v>866.27974400000005</v>
      </c>
      <c r="AX75" s="38">
        <v>801.10509800000011</v>
      </c>
      <c r="AY75" s="9"/>
      <c r="AZ75" s="39">
        <f t="shared" si="1"/>
        <v>1279.1291219999996</v>
      </c>
      <c r="BA75" s="40">
        <f t="shared" si="2"/>
        <v>657.97425600000008</v>
      </c>
    </row>
    <row r="76" spans="1:53">
      <c r="A76" s="74">
        <f t="shared" si="0"/>
        <v>40966</v>
      </c>
      <c r="B76" s="78">
        <v>40966</v>
      </c>
      <c r="C76" s="36">
        <v>753.13482599999998</v>
      </c>
      <c r="D76" s="37">
        <v>717.85673799999984</v>
      </c>
      <c r="E76" s="37">
        <v>730.91814000000011</v>
      </c>
      <c r="F76" s="37">
        <v>712.54986199999962</v>
      </c>
      <c r="G76" s="37">
        <v>694.98214000000019</v>
      </c>
      <c r="H76" s="37">
        <v>685.78868399999999</v>
      </c>
      <c r="I76" s="37">
        <v>682.53357799999981</v>
      </c>
      <c r="J76" s="37">
        <v>688.11451799999986</v>
      </c>
      <c r="K76" s="37">
        <v>687.14542799999981</v>
      </c>
      <c r="L76" s="37">
        <v>692.32120400000008</v>
      </c>
      <c r="M76" s="37">
        <v>692.15792800000031</v>
      </c>
      <c r="N76" s="37">
        <v>715.26229599999988</v>
      </c>
      <c r="O76" s="37">
        <v>785.53936799999997</v>
      </c>
      <c r="P76" s="37">
        <v>881.89430400000015</v>
      </c>
      <c r="Q76" s="37">
        <v>1032.9863300000002</v>
      </c>
      <c r="R76" s="37">
        <v>1133.915516</v>
      </c>
      <c r="S76" s="37">
        <v>1188.8577899999998</v>
      </c>
      <c r="T76" s="37">
        <v>1210.7367859999997</v>
      </c>
      <c r="U76" s="37">
        <v>1262.8131439999997</v>
      </c>
      <c r="V76" s="37">
        <v>1303.034134</v>
      </c>
      <c r="W76" s="37">
        <v>1306.1022799999998</v>
      </c>
      <c r="X76" s="37">
        <v>1311.4821780000007</v>
      </c>
      <c r="Y76" s="37">
        <v>1317.8430300000002</v>
      </c>
      <c r="Z76" s="37">
        <v>1319.2522000000004</v>
      </c>
      <c r="AA76" s="37">
        <v>1332.117788</v>
      </c>
      <c r="AB76" s="37">
        <v>1334.3877460000003</v>
      </c>
      <c r="AC76" s="37">
        <v>1306.7114919999999</v>
      </c>
      <c r="AD76" s="37">
        <v>1288.5450519999999</v>
      </c>
      <c r="AE76" s="37">
        <v>1280.6749379999997</v>
      </c>
      <c r="AF76" s="37">
        <v>1278.0451260000002</v>
      </c>
      <c r="AG76" s="37">
        <v>1280.9619240000002</v>
      </c>
      <c r="AH76" s="37">
        <v>1292.1297160000001</v>
      </c>
      <c r="AI76" s="37">
        <v>1302.6925820000001</v>
      </c>
      <c r="AJ76" s="37">
        <v>1367.2534400000002</v>
      </c>
      <c r="AK76" s="37">
        <v>1415.7663440000001</v>
      </c>
      <c r="AL76" s="37">
        <v>1442.6523640000003</v>
      </c>
      <c r="AM76" s="37">
        <v>1478.547444</v>
      </c>
      <c r="AN76" s="37">
        <v>1450.8516599999996</v>
      </c>
      <c r="AO76" s="37">
        <v>1434.617428</v>
      </c>
      <c r="AP76" s="37">
        <v>1380.6420559999999</v>
      </c>
      <c r="AQ76" s="37">
        <v>1334.6180379999998</v>
      </c>
      <c r="AR76" s="37">
        <v>1287.376888</v>
      </c>
      <c r="AS76" s="37">
        <v>1252.7815740000003</v>
      </c>
      <c r="AT76" s="37">
        <v>1203.4980280000002</v>
      </c>
      <c r="AU76" s="37">
        <v>1120.4443839999999</v>
      </c>
      <c r="AV76" s="37">
        <v>1036.7591919999998</v>
      </c>
      <c r="AW76" s="37">
        <v>948.61967600000014</v>
      </c>
      <c r="AX76" s="38">
        <v>869.8458539999998</v>
      </c>
      <c r="AY76" s="9"/>
      <c r="AZ76" s="39">
        <f t="shared" si="1"/>
        <v>1478.547444</v>
      </c>
      <c r="BA76" s="40">
        <f t="shared" si="2"/>
        <v>682.53357799999981</v>
      </c>
    </row>
    <row r="77" spans="1:53">
      <c r="A77" s="74">
        <f t="shared" si="0"/>
        <v>40967</v>
      </c>
      <c r="B77" s="78">
        <v>40967</v>
      </c>
      <c r="C77" s="36">
        <v>813.09679799999992</v>
      </c>
      <c r="D77" s="37">
        <v>781.81730599999992</v>
      </c>
      <c r="E77" s="37">
        <v>782.31780199999992</v>
      </c>
      <c r="F77" s="37">
        <v>776.70588000000009</v>
      </c>
      <c r="G77" s="37">
        <v>759.72218799999985</v>
      </c>
      <c r="H77" s="37">
        <v>744.51123599999983</v>
      </c>
      <c r="I77" s="37">
        <v>739.14829800000018</v>
      </c>
      <c r="J77" s="37">
        <v>737.99883399999999</v>
      </c>
      <c r="K77" s="37">
        <v>746.20471599999996</v>
      </c>
      <c r="L77" s="37">
        <v>742.03229399999998</v>
      </c>
      <c r="M77" s="37">
        <v>743.04458999999974</v>
      </c>
      <c r="N77" s="37">
        <v>761.95141000000001</v>
      </c>
      <c r="O77" s="37">
        <v>829.23298200000011</v>
      </c>
      <c r="P77" s="37">
        <v>921.79204200000015</v>
      </c>
      <c r="Q77" s="37">
        <v>1054.4744099999998</v>
      </c>
      <c r="R77" s="37">
        <v>1143.31342</v>
      </c>
      <c r="S77" s="37">
        <v>1185.2094320000001</v>
      </c>
      <c r="T77" s="37">
        <v>1209.4103340000001</v>
      </c>
      <c r="U77" s="37">
        <v>1254.4399240000002</v>
      </c>
      <c r="V77" s="37">
        <v>1267.0252520000001</v>
      </c>
      <c r="W77" s="37">
        <v>1264.5726140000002</v>
      </c>
      <c r="X77" s="37">
        <v>1268.1777959999997</v>
      </c>
      <c r="Y77" s="37">
        <v>1274.6438559999999</v>
      </c>
      <c r="Z77" s="37">
        <v>1278.2945860000002</v>
      </c>
      <c r="AA77" s="37">
        <v>1286.7978900000001</v>
      </c>
      <c r="AB77" s="37">
        <v>1277.8001580000002</v>
      </c>
      <c r="AC77" s="37">
        <v>1254.3888120000006</v>
      </c>
      <c r="AD77" s="37">
        <v>1231.3465520000002</v>
      </c>
      <c r="AE77" s="37">
        <v>1228.12319</v>
      </c>
      <c r="AF77" s="37">
        <v>1228.7169799999999</v>
      </c>
      <c r="AG77" s="37">
        <v>1231.1403660000001</v>
      </c>
      <c r="AH77" s="37">
        <v>1225.820866</v>
      </c>
      <c r="AI77" s="37">
        <v>1237.288544</v>
      </c>
      <c r="AJ77" s="37">
        <v>1306.80107</v>
      </c>
      <c r="AK77" s="37">
        <v>1365.2489640000003</v>
      </c>
      <c r="AL77" s="37">
        <v>1387.357166</v>
      </c>
      <c r="AM77" s="37">
        <v>1429.07845</v>
      </c>
      <c r="AN77" s="37">
        <v>1426.6863639999997</v>
      </c>
      <c r="AO77" s="37">
        <v>1405.2690180000002</v>
      </c>
      <c r="AP77" s="37">
        <v>1365.7591880000004</v>
      </c>
      <c r="AQ77" s="37">
        <v>1320.0370079999998</v>
      </c>
      <c r="AR77" s="37">
        <v>1287.2992379999998</v>
      </c>
      <c r="AS77" s="37">
        <v>1244.3555620000004</v>
      </c>
      <c r="AT77" s="37">
        <v>1185.5183999999997</v>
      </c>
      <c r="AU77" s="37">
        <v>1122.5804039999996</v>
      </c>
      <c r="AV77" s="37">
        <v>1035.9883760000002</v>
      </c>
      <c r="AW77" s="37">
        <v>952.98067800000013</v>
      </c>
      <c r="AX77" s="38">
        <v>866.74147200000016</v>
      </c>
      <c r="AY77" s="9"/>
      <c r="AZ77" s="39">
        <f t="shared" si="1"/>
        <v>1429.07845</v>
      </c>
      <c r="BA77" s="40">
        <f t="shared" si="2"/>
        <v>737.99883399999999</v>
      </c>
    </row>
    <row r="78" spans="1:53" ht="13.5" thickBot="1">
      <c r="A78" s="75">
        <f t="shared" si="0"/>
        <v>40968</v>
      </c>
      <c r="B78" s="79">
        <v>40968</v>
      </c>
      <c r="C78" s="41">
        <v>816.76997000000006</v>
      </c>
      <c r="D78" s="42">
        <v>773.34153800000001</v>
      </c>
      <c r="E78" s="42">
        <v>776.57111199999997</v>
      </c>
      <c r="F78" s="42">
        <v>762.90877199999989</v>
      </c>
      <c r="G78" s="42">
        <v>748.78585400000009</v>
      </c>
      <c r="H78" s="42">
        <v>738.91449799999998</v>
      </c>
      <c r="I78" s="42">
        <v>745.74326999999994</v>
      </c>
      <c r="J78" s="42">
        <v>748.65583800000002</v>
      </c>
      <c r="K78" s="42">
        <v>748.86913800000002</v>
      </c>
      <c r="L78" s="42">
        <v>743.91968999999995</v>
      </c>
      <c r="M78" s="42">
        <v>755.25851000000011</v>
      </c>
      <c r="N78" s="42">
        <v>757.31832199999985</v>
      </c>
      <c r="O78" s="42">
        <v>818.08643600000005</v>
      </c>
      <c r="P78" s="42">
        <v>920.37330000000009</v>
      </c>
      <c r="Q78" s="42">
        <v>1049.1142319999999</v>
      </c>
      <c r="R78" s="42">
        <v>1140.860694</v>
      </c>
      <c r="S78" s="42">
        <v>1191.6242559999998</v>
      </c>
      <c r="T78" s="42">
        <v>1219.1005579999994</v>
      </c>
      <c r="U78" s="42">
        <v>1256.9929600000003</v>
      </c>
      <c r="V78" s="42">
        <v>1274.4949339999998</v>
      </c>
      <c r="W78" s="42">
        <v>1267.5244560000001</v>
      </c>
      <c r="X78" s="42">
        <v>1271.9252300000001</v>
      </c>
      <c r="Y78" s="42">
        <v>1271.8369680000003</v>
      </c>
      <c r="Z78" s="42">
        <v>1269.6342899999997</v>
      </c>
      <c r="AA78" s="42">
        <v>1277.0636139999997</v>
      </c>
      <c r="AB78" s="42">
        <v>1263.7435299999995</v>
      </c>
      <c r="AC78" s="42">
        <v>1237.640662</v>
      </c>
      <c r="AD78" s="42">
        <v>1209.1122740000003</v>
      </c>
      <c r="AE78" s="42">
        <v>1202.5010040000002</v>
      </c>
      <c r="AF78" s="42">
        <v>1204.1310220000003</v>
      </c>
      <c r="AG78" s="42">
        <v>1206.6617120000001</v>
      </c>
      <c r="AH78" s="42">
        <v>1216.5407380000001</v>
      </c>
      <c r="AI78" s="42">
        <v>1235.5613699999997</v>
      </c>
      <c r="AJ78" s="42">
        <v>1307.143638</v>
      </c>
      <c r="AK78" s="42">
        <v>1370.8241680000003</v>
      </c>
      <c r="AL78" s="42">
        <v>1398.8424040000002</v>
      </c>
      <c r="AM78" s="42">
        <v>1419.34041</v>
      </c>
      <c r="AN78" s="42">
        <v>1424.6479900000004</v>
      </c>
      <c r="AO78" s="42">
        <v>1403.6526059999999</v>
      </c>
      <c r="AP78" s="42">
        <v>1384.5280619999999</v>
      </c>
      <c r="AQ78" s="42">
        <v>1337.0703440000002</v>
      </c>
      <c r="AR78" s="42">
        <v>1301.234502</v>
      </c>
      <c r="AS78" s="42">
        <v>1251.4123360000001</v>
      </c>
      <c r="AT78" s="42">
        <v>1192.2285839999997</v>
      </c>
      <c r="AU78" s="42">
        <v>1134.559334</v>
      </c>
      <c r="AV78" s="42">
        <v>1045.1095640000001</v>
      </c>
      <c r="AW78" s="42">
        <v>948.29854799999976</v>
      </c>
      <c r="AX78" s="43">
        <v>871.99754200000007</v>
      </c>
      <c r="AY78" s="9"/>
      <c r="AZ78" s="44">
        <f t="shared" si="1"/>
        <v>1424.6479900000004</v>
      </c>
      <c r="BA78" s="45">
        <f t="shared" si="2"/>
        <v>738.91449799999998</v>
      </c>
    </row>
    <row r="79" spans="1:53">
      <c r="A79" s="73">
        <f t="shared" si="0"/>
        <v>40969</v>
      </c>
      <c r="B79" s="77">
        <v>40969</v>
      </c>
      <c r="C79" s="31">
        <v>814.9916659999999</v>
      </c>
      <c r="D79" s="32">
        <v>782.24268400000017</v>
      </c>
      <c r="E79" s="32">
        <v>785.30745200000001</v>
      </c>
      <c r="F79" s="32">
        <v>768.49480000000017</v>
      </c>
      <c r="G79" s="32">
        <v>746.40185599999995</v>
      </c>
      <c r="H79" s="32">
        <v>735.68432199999995</v>
      </c>
      <c r="I79" s="32">
        <v>740.76357999999993</v>
      </c>
      <c r="J79" s="32">
        <v>733.43750999999986</v>
      </c>
      <c r="K79" s="32">
        <v>742.43567799999994</v>
      </c>
      <c r="L79" s="32">
        <v>732.75226999999984</v>
      </c>
      <c r="M79" s="32">
        <v>746.68948599999999</v>
      </c>
      <c r="N79" s="32">
        <v>758.75013800000011</v>
      </c>
      <c r="O79" s="32">
        <v>819.94888399999991</v>
      </c>
      <c r="P79" s="32">
        <v>911.34823599999982</v>
      </c>
      <c r="Q79" s="32">
        <v>1028.6090999999999</v>
      </c>
      <c r="R79" s="32">
        <v>1114.0508399999999</v>
      </c>
      <c r="S79" s="32">
        <v>1172.5809020000002</v>
      </c>
      <c r="T79" s="32">
        <v>1188.0737920000001</v>
      </c>
      <c r="U79" s="32">
        <v>1228.0621820000001</v>
      </c>
      <c r="V79" s="32">
        <v>1246.1462779999997</v>
      </c>
      <c r="W79" s="32">
        <v>1248.8053519999999</v>
      </c>
      <c r="X79" s="32">
        <v>1250.5784379999998</v>
      </c>
      <c r="Y79" s="32">
        <v>1254.3035580000001</v>
      </c>
      <c r="Z79" s="32">
        <v>1252.7085180000001</v>
      </c>
      <c r="AA79" s="32">
        <v>1263.9171779999999</v>
      </c>
      <c r="AB79" s="32">
        <v>1263.3254119999997</v>
      </c>
      <c r="AC79" s="32">
        <v>1237.1220479999999</v>
      </c>
      <c r="AD79" s="32">
        <v>1208.2212940000004</v>
      </c>
      <c r="AE79" s="32">
        <v>1209.070138</v>
      </c>
      <c r="AF79" s="32">
        <v>1201.5827800000002</v>
      </c>
      <c r="AG79" s="32">
        <v>1198.05493</v>
      </c>
      <c r="AH79" s="32">
        <v>1210.7318240000002</v>
      </c>
      <c r="AI79" s="32">
        <v>1228.6857519999999</v>
      </c>
      <c r="AJ79" s="32">
        <v>1283.0616460000001</v>
      </c>
      <c r="AK79" s="32">
        <v>1334.994764</v>
      </c>
      <c r="AL79" s="32">
        <v>1354.3730539999997</v>
      </c>
      <c r="AM79" s="32">
        <v>1397.4201579999999</v>
      </c>
      <c r="AN79" s="32">
        <v>1431.8828340000002</v>
      </c>
      <c r="AO79" s="32">
        <v>1418.9457859999998</v>
      </c>
      <c r="AP79" s="32">
        <v>1384.4662059999998</v>
      </c>
      <c r="AQ79" s="32">
        <v>1337.4556320000004</v>
      </c>
      <c r="AR79" s="32">
        <v>1297.439858</v>
      </c>
      <c r="AS79" s="32">
        <v>1251.6824259999999</v>
      </c>
      <c r="AT79" s="32">
        <v>1195.1195099999998</v>
      </c>
      <c r="AU79" s="32">
        <v>1124.1130480000002</v>
      </c>
      <c r="AV79" s="32">
        <v>1044.0262020000005</v>
      </c>
      <c r="AW79" s="32">
        <v>947.54019399999993</v>
      </c>
      <c r="AX79" s="33">
        <v>866.59688399999982</v>
      </c>
      <c r="AY79" s="9"/>
      <c r="AZ79" s="34">
        <f t="shared" si="1"/>
        <v>1431.8828340000002</v>
      </c>
      <c r="BA79" s="35">
        <f t="shared" si="2"/>
        <v>732.75226999999984</v>
      </c>
    </row>
    <row r="80" spans="1:53">
      <c r="A80" s="74">
        <f t="shared" si="0"/>
        <v>40970</v>
      </c>
      <c r="B80" s="78">
        <v>40970</v>
      </c>
      <c r="C80" s="36">
        <v>810.24203399999999</v>
      </c>
      <c r="D80" s="37">
        <v>783.46219199999996</v>
      </c>
      <c r="E80" s="37">
        <v>780.56248000000016</v>
      </c>
      <c r="F80" s="37">
        <v>763.96688399999994</v>
      </c>
      <c r="G80" s="37">
        <v>752.40713000000005</v>
      </c>
      <c r="H80" s="37">
        <v>730.62871600000005</v>
      </c>
      <c r="I80" s="37">
        <v>723.16030199999989</v>
      </c>
      <c r="J80" s="37">
        <v>727.74544199999991</v>
      </c>
      <c r="K80" s="37">
        <v>724.10066400000005</v>
      </c>
      <c r="L80" s="37">
        <v>726.93894999999998</v>
      </c>
      <c r="M80" s="37">
        <v>731.45025399999986</v>
      </c>
      <c r="N80" s="37">
        <v>752.58894399999997</v>
      </c>
      <c r="O80" s="37">
        <v>825.25694800000008</v>
      </c>
      <c r="P80" s="37">
        <v>914.2571039999998</v>
      </c>
      <c r="Q80" s="37">
        <v>1039.4349200000001</v>
      </c>
      <c r="R80" s="37">
        <v>1139.5029539999996</v>
      </c>
      <c r="S80" s="37">
        <v>1190.7549640000002</v>
      </c>
      <c r="T80" s="37">
        <v>1210.6339080000002</v>
      </c>
      <c r="U80" s="37">
        <v>1249.7188960000001</v>
      </c>
      <c r="V80" s="37">
        <v>1267.5668560000001</v>
      </c>
      <c r="W80" s="37">
        <v>1261.4507120000001</v>
      </c>
      <c r="X80" s="37">
        <v>1264.0974019999999</v>
      </c>
      <c r="Y80" s="37">
        <v>1263.5528519999998</v>
      </c>
      <c r="Z80" s="37">
        <v>1265.9664179999997</v>
      </c>
      <c r="AA80" s="37">
        <v>1267.7062020000001</v>
      </c>
      <c r="AB80" s="37">
        <v>1262.7755359999999</v>
      </c>
      <c r="AC80" s="37">
        <v>1233.074194</v>
      </c>
      <c r="AD80" s="37">
        <v>1205.7466380000001</v>
      </c>
      <c r="AE80" s="37">
        <v>1197.6453739999997</v>
      </c>
      <c r="AF80" s="37">
        <v>1188.597876</v>
      </c>
      <c r="AG80" s="37">
        <v>1182.321314</v>
      </c>
      <c r="AH80" s="37">
        <v>1189.5676399999998</v>
      </c>
      <c r="AI80" s="37">
        <v>1204.4144019999999</v>
      </c>
      <c r="AJ80" s="37">
        <v>1246.077102</v>
      </c>
      <c r="AK80" s="37">
        <v>1284.5227999999997</v>
      </c>
      <c r="AL80" s="37">
        <v>1311.7653599999999</v>
      </c>
      <c r="AM80" s="37">
        <v>1372.7083379999999</v>
      </c>
      <c r="AN80" s="37">
        <v>1411.5322700000002</v>
      </c>
      <c r="AO80" s="37">
        <v>1388.8552339999997</v>
      </c>
      <c r="AP80" s="37">
        <v>1338.85097</v>
      </c>
      <c r="AQ80" s="37">
        <v>1287.2920419999998</v>
      </c>
      <c r="AR80" s="37">
        <v>1247.4194480000001</v>
      </c>
      <c r="AS80" s="37">
        <v>1205.4533719999999</v>
      </c>
      <c r="AT80" s="37">
        <v>1145.9155920000001</v>
      </c>
      <c r="AU80" s="37">
        <v>1089.5617500000001</v>
      </c>
      <c r="AV80" s="37">
        <v>1027.92118</v>
      </c>
      <c r="AW80" s="37">
        <v>954.81460600000003</v>
      </c>
      <c r="AX80" s="38">
        <v>890.24672600000008</v>
      </c>
      <c r="AY80" s="9"/>
      <c r="AZ80" s="39">
        <f t="shared" si="1"/>
        <v>1411.5322700000002</v>
      </c>
      <c r="BA80" s="40">
        <f t="shared" si="2"/>
        <v>723.16030199999989</v>
      </c>
    </row>
    <row r="81" spans="1:53">
      <c r="A81" s="74">
        <f t="shared" si="0"/>
        <v>40971</v>
      </c>
      <c r="B81" s="78">
        <v>40971</v>
      </c>
      <c r="C81" s="36">
        <v>838.39658599999996</v>
      </c>
      <c r="D81" s="37">
        <v>796.62475200000006</v>
      </c>
      <c r="E81" s="37">
        <v>796.12177800000006</v>
      </c>
      <c r="F81" s="37">
        <v>765.42670400000009</v>
      </c>
      <c r="G81" s="37">
        <v>747.78564399999993</v>
      </c>
      <c r="H81" s="37">
        <v>730.5027399999999</v>
      </c>
      <c r="I81" s="37">
        <v>725.15916399999992</v>
      </c>
      <c r="J81" s="37">
        <v>714.40098999999998</v>
      </c>
      <c r="K81" s="37">
        <v>717.46297600000025</v>
      </c>
      <c r="L81" s="37">
        <v>702.11080599999991</v>
      </c>
      <c r="M81" s="37">
        <v>702.003604</v>
      </c>
      <c r="N81" s="37">
        <v>700.39369000000011</v>
      </c>
      <c r="O81" s="37">
        <v>734.57694200000014</v>
      </c>
      <c r="P81" s="37">
        <v>769.65980999999988</v>
      </c>
      <c r="Q81" s="37">
        <v>803.83668399999999</v>
      </c>
      <c r="R81" s="37">
        <v>847.51016799999991</v>
      </c>
      <c r="S81" s="37">
        <v>906.83790599999986</v>
      </c>
      <c r="T81" s="37">
        <v>963.51117200000022</v>
      </c>
      <c r="U81" s="37">
        <v>1038.0982039999999</v>
      </c>
      <c r="V81" s="37">
        <v>1072.206224</v>
      </c>
      <c r="W81" s="37">
        <v>1090.0290940000002</v>
      </c>
      <c r="X81" s="37">
        <v>1112.7592979999999</v>
      </c>
      <c r="Y81" s="37">
        <v>1128.3784820000001</v>
      </c>
      <c r="Z81" s="37">
        <v>1124.333032</v>
      </c>
      <c r="AA81" s="37">
        <v>1132.5699499999998</v>
      </c>
      <c r="AB81" s="37">
        <v>1126.737298</v>
      </c>
      <c r="AC81" s="37">
        <v>1094.929128</v>
      </c>
      <c r="AD81" s="37">
        <v>1066.4443080000001</v>
      </c>
      <c r="AE81" s="37">
        <v>1046.1746779999999</v>
      </c>
      <c r="AF81" s="37">
        <v>1036.0585139999998</v>
      </c>
      <c r="AG81" s="37">
        <v>1038.0473360000001</v>
      </c>
      <c r="AH81" s="37">
        <v>1027.5160539999999</v>
      </c>
      <c r="AI81" s="37">
        <v>1036.809348</v>
      </c>
      <c r="AJ81" s="37">
        <v>1071.774592</v>
      </c>
      <c r="AK81" s="37">
        <v>1126.118526</v>
      </c>
      <c r="AL81" s="37">
        <v>1162.421556</v>
      </c>
      <c r="AM81" s="37">
        <v>1228.198678</v>
      </c>
      <c r="AN81" s="37">
        <v>1276.7122420000001</v>
      </c>
      <c r="AO81" s="37">
        <v>1260.410024</v>
      </c>
      <c r="AP81" s="37">
        <v>1213.2099540000002</v>
      </c>
      <c r="AQ81" s="37">
        <v>1153.5850479999997</v>
      </c>
      <c r="AR81" s="37">
        <v>1104.3714300000001</v>
      </c>
      <c r="AS81" s="37">
        <v>1073.8828639999999</v>
      </c>
      <c r="AT81" s="37">
        <v>1039.0970580000001</v>
      </c>
      <c r="AU81" s="37">
        <v>987.82635000000016</v>
      </c>
      <c r="AV81" s="37">
        <v>937.34766999999988</v>
      </c>
      <c r="AW81" s="37">
        <v>873.22570199999996</v>
      </c>
      <c r="AX81" s="38">
        <v>821.12361399999998</v>
      </c>
      <c r="AY81" s="9"/>
      <c r="AZ81" s="39">
        <f t="shared" si="1"/>
        <v>1276.7122420000001</v>
      </c>
      <c r="BA81" s="40">
        <f t="shared" si="2"/>
        <v>700.39369000000011</v>
      </c>
    </row>
    <row r="82" spans="1:53">
      <c r="A82" s="74">
        <f t="shared" si="0"/>
        <v>40972</v>
      </c>
      <c r="B82" s="78">
        <v>40972</v>
      </c>
      <c r="C82" s="36">
        <v>768.01944200000003</v>
      </c>
      <c r="D82" s="37">
        <v>739.42756200000008</v>
      </c>
      <c r="E82" s="37">
        <v>750.09467400000017</v>
      </c>
      <c r="F82" s="37">
        <v>741.05320399999994</v>
      </c>
      <c r="G82" s="37">
        <v>706.66168200000004</v>
      </c>
      <c r="H82" s="37">
        <v>674.61520199999995</v>
      </c>
      <c r="I82" s="37">
        <v>653.95140200000014</v>
      </c>
      <c r="J82" s="37">
        <v>648.97446200000002</v>
      </c>
      <c r="K82" s="37">
        <v>643.19703200000015</v>
      </c>
      <c r="L82" s="37">
        <v>640.25740799999994</v>
      </c>
      <c r="M82" s="37">
        <v>629.13054599999998</v>
      </c>
      <c r="N82" s="37">
        <v>630.35649600000011</v>
      </c>
      <c r="O82" s="37">
        <v>650.30197199999998</v>
      </c>
      <c r="P82" s="37">
        <v>666.76524999999981</v>
      </c>
      <c r="Q82" s="37">
        <v>674.04570599999988</v>
      </c>
      <c r="R82" s="37">
        <v>702.68010200000003</v>
      </c>
      <c r="S82" s="37">
        <v>760.55756999999994</v>
      </c>
      <c r="T82" s="37">
        <v>827.35235200000011</v>
      </c>
      <c r="U82" s="37">
        <v>892.27353799999992</v>
      </c>
      <c r="V82" s="37">
        <v>945.37061800000004</v>
      </c>
      <c r="W82" s="37">
        <v>995.18594399999995</v>
      </c>
      <c r="X82" s="37">
        <v>1020.6997880000002</v>
      </c>
      <c r="Y82" s="37">
        <v>1046.7261719999999</v>
      </c>
      <c r="Z82" s="37">
        <v>1068.6514320000001</v>
      </c>
      <c r="AA82" s="37">
        <v>1112.9077760000002</v>
      </c>
      <c r="AB82" s="37">
        <v>1134.1190980000001</v>
      </c>
      <c r="AC82" s="37">
        <v>1129.1242339999999</v>
      </c>
      <c r="AD82" s="37">
        <v>1089.8334139999997</v>
      </c>
      <c r="AE82" s="37">
        <v>1059.6695</v>
      </c>
      <c r="AF82" s="37">
        <v>1048.0835619999998</v>
      </c>
      <c r="AG82" s="37">
        <v>1035.4548159999999</v>
      </c>
      <c r="AH82" s="37">
        <v>1030.2735500000001</v>
      </c>
      <c r="AI82" s="37">
        <v>1044.5560460000002</v>
      </c>
      <c r="AJ82" s="37">
        <v>1071.6096659999998</v>
      </c>
      <c r="AK82" s="37">
        <v>1118.1416980000001</v>
      </c>
      <c r="AL82" s="37">
        <v>1143.4357700000003</v>
      </c>
      <c r="AM82" s="37">
        <v>1191.1238620000001</v>
      </c>
      <c r="AN82" s="37">
        <v>1253.6923740000002</v>
      </c>
      <c r="AO82" s="37">
        <v>1247.0269540000002</v>
      </c>
      <c r="AP82" s="37">
        <v>1216.2929339999998</v>
      </c>
      <c r="AQ82" s="37">
        <v>1169.7472140000002</v>
      </c>
      <c r="AR82" s="37">
        <v>1143.6542159999999</v>
      </c>
      <c r="AS82" s="37">
        <v>1106.894002</v>
      </c>
      <c r="AT82" s="37">
        <v>1063.8130800000001</v>
      </c>
      <c r="AU82" s="37">
        <v>1006.3420860000002</v>
      </c>
      <c r="AV82" s="37">
        <v>935.04189600000007</v>
      </c>
      <c r="AW82" s="37">
        <v>860.51075600000001</v>
      </c>
      <c r="AX82" s="38">
        <v>790.36527600000022</v>
      </c>
      <c r="AY82" s="9"/>
      <c r="AZ82" s="39">
        <f t="shared" si="1"/>
        <v>1253.6923740000002</v>
      </c>
      <c r="BA82" s="40">
        <f t="shared" si="2"/>
        <v>629.13054599999998</v>
      </c>
    </row>
    <row r="83" spans="1:53">
      <c r="A83" s="74">
        <f t="shared" si="0"/>
        <v>40973</v>
      </c>
      <c r="B83" s="78">
        <v>40973</v>
      </c>
      <c r="C83" s="36">
        <v>750.42096000000004</v>
      </c>
      <c r="D83" s="37">
        <v>721.2773480000003</v>
      </c>
      <c r="E83" s="37">
        <v>731.16434400000014</v>
      </c>
      <c r="F83" s="37">
        <v>728.49214199999994</v>
      </c>
      <c r="G83" s="37">
        <v>706.84566599999994</v>
      </c>
      <c r="H83" s="37">
        <v>691.29768000000001</v>
      </c>
      <c r="I83" s="37">
        <v>685.51918000000001</v>
      </c>
      <c r="J83" s="37">
        <v>676.81982599999992</v>
      </c>
      <c r="K83" s="37">
        <v>678.34177000000011</v>
      </c>
      <c r="L83" s="37">
        <v>677.49802599999998</v>
      </c>
      <c r="M83" s="37">
        <v>681.36370199999988</v>
      </c>
      <c r="N83" s="37">
        <v>707.96263800000008</v>
      </c>
      <c r="O83" s="37">
        <v>771.96366199999989</v>
      </c>
      <c r="P83" s="37">
        <v>866.70457599999986</v>
      </c>
      <c r="Q83" s="37">
        <v>989.70329600000002</v>
      </c>
      <c r="R83" s="37">
        <v>1090.8158580000002</v>
      </c>
      <c r="S83" s="37">
        <v>1165.6671299999998</v>
      </c>
      <c r="T83" s="37">
        <v>1191.9834339999998</v>
      </c>
      <c r="U83" s="37">
        <v>1245.9839619999998</v>
      </c>
      <c r="V83" s="37">
        <v>1271.8190179999999</v>
      </c>
      <c r="W83" s="37">
        <v>1286.388148</v>
      </c>
      <c r="X83" s="37">
        <v>1300.0939160000003</v>
      </c>
      <c r="Y83" s="37">
        <v>1296.8955280000002</v>
      </c>
      <c r="Z83" s="37">
        <v>1305.4779839999999</v>
      </c>
      <c r="AA83" s="37">
        <v>1315.3773760000001</v>
      </c>
      <c r="AB83" s="37">
        <v>1306.3753599999995</v>
      </c>
      <c r="AC83" s="37">
        <v>1290.1637699999999</v>
      </c>
      <c r="AD83" s="37">
        <v>1256.02494</v>
      </c>
      <c r="AE83" s="37">
        <v>1251.5505959999998</v>
      </c>
      <c r="AF83" s="37">
        <v>1250.644806</v>
      </c>
      <c r="AG83" s="37">
        <v>1246.0656800000002</v>
      </c>
      <c r="AH83" s="37">
        <v>1249.7129279999999</v>
      </c>
      <c r="AI83" s="37">
        <v>1271.7006840000001</v>
      </c>
      <c r="AJ83" s="37">
        <v>1332.7797840000003</v>
      </c>
      <c r="AK83" s="37">
        <v>1379.8571080000002</v>
      </c>
      <c r="AL83" s="37">
        <v>1376.3150500000002</v>
      </c>
      <c r="AM83" s="37">
        <v>1405.8426260000001</v>
      </c>
      <c r="AN83" s="37">
        <v>1446.8337500000002</v>
      </c>
      <c r="AO83" s="37">
        <v>1434.8667600000001</v>
      </c>
      <c r="AP83" s="37">
        <v>1392.1521459999999</v>
      </c>
      <c r="AQ83" s="37">
        <v>1338.4286159999997</v>
      </c>
      <c r="AR83" s="37">
        <v>1290.3067580000002</v>
      </c>
      <c r="AS83" s="37">
        <v>1264.445496</v>
      </c>
      <c r="AT83" s="37">
        <v>1202.1996799999999</v>
      </c>
      <c r="AU83" s="37">
        <v>1125.6495580000001</v>
      </c>
      <c r="AV83" s="37">
        <v>1032.9267380000001</v>
      </c>
      <c r="AW83" s="37">
        <v>947.70305000000008</v>
      </c>
      <c r="AX83" s="38">
        <v>864.02338199999997</v>
      </c>
      <c r="AY83" s="9"/>
      <c r="AZ83" s="39">
        <f t="shared" si="1"/>
        <v>1446.8337500000002</v>
      </c>
      <c r="BA83" s="40">
        <f t="shared" si="2"/>
        <v>676.81982599999992</v>
      </c>
    </row>
    <row r="84" spans="1:53">
      <c r="A84" s="74">
        <f t="shared" ref="A84:A147" si="3">B84</f>
        <v>40974</v>
      </c>
      <c r="B84" s="78">
        <v>40974</v>
      </c>
      <c r="C84" s="36">
        <v>808.60065399999985</v>
      </c>
      <c r="D84" s="37">
        <v>784.9621199999998</v>
      </c>
      <c r="E84" s="37">
        <v>794.67605399999991</v>
      </c>
      <c r="F84" s="37">
        <v>789.70181999999988</v>
      </c>
      <c r="G84" s="37">
        <v>775.97799600000008</v>
      </c>
      <c r="H84" s="37">
        <v>764.34192799999983</v>
      </c>
      <c r="I84" s="37">
        <v>746.604332</v>
      </c>
      <c r="J84" s="37">
        <v>750.44993999999997</v>
      </c>
      <c r="K84" s="37">
        <v>750.32603599999982</v>
      </c>
      <c r="L84" s="37">
        <v>734.84166999999991</v>
      </c>
      <c r="M84" s="37">
        <v>746.0140899999999</v>
      </c>
      <c r="N84" s="37">
        <v>766.93100400000003</v>
      </c>
      <c r="O84" s="37">
        <v>837.68610799999988</v>
      </c>
      <c r="P84" s="37">
        <v>934.63355599999977</v>
      </c>
      <c r="Q84" s="37">
        <v>1064.0443839999998</v>
      </c>
      <c r="R84" s="37">
        <v>1159.2325459999997</v>
      </c>
      <c r="S84" s="37">
        <v>1231.7348099999999</v>
      </c>
      <c r="T84" s="37">
        <v>1260.38472</v>
      </c>
      <c r="U84" s="37">
        <v>1312.6600100000001</v>
      </c>
      <c r="V84" s="37">
        <v>1329.1446659999999</v>
      </c>
      <c r="W84" s="37">
        <v>1333.8161640000005</v>
      </c>
      <c r="X84" s="37">
        <v>1349.026026</v>
      </c>
      <c r="Y84" s="37">
        <v>1349.3565920000003</v>
      </c>
      <c r="Z84" s="37">
        <v>1360.1837179999998</v>
      </c>
      <c r="AA84" s="37">
        <v>1368.8285440000004</v>
      </c>
      <c r="AB84" s="37">
        <v>1366.7929960000001</v>
      </c>
      <c r="AC84" s="37">
        <v>1345.9928700000005</v>
      </c>
      <c r="AD84" s="37">
        <v>1325.0651880000003</v>
      </c>
      <c r="AE84" s="37">
        <v>1331.1863679999999</v>
      </c>
      <c r="AF84" s="37">
        <v>1331.0202880000002</v>
      </c>
      <c r="AG84" s="37">
        <v>1335.37842</v>
      </c>
      <c r="AH84" s="37">
        <v>1358.2955539999998</v>
      </c>
      <c r="AI84" s="37">
        <v>1400.0980359999996</v>
      </c>
      <c r="AJ84" s="37">
        <v>1465.5473079999997</v>
      </c>
      <c r="AK84" s="37">
        <v>1508.5864540000002</v>
      </c>
      <c r="AL84" s="37">
        <v>1510.2531559999998</v>
      </c>
      <c r="AM84" s="37">
        <v>1516.3740739999998</v>
      </c>
      <c r="AN84" s="37">
        <v>1512.2388559999995</v>
      </c>
      <c r="AO84" s="37">
        <v>1482.7328299999997</v>
      </c>
      <c r="AP84" s="37">
        <v>1437.8565379999998</v>
      </c>
      <c r="AQ84" s="37">
        <v>1391.0177200000001</v>
      </c>
      <c r="AR84" s="37">
        <v>1344.7958700000001</v>
      </c>
      <c r="AS84" s="37">
        <v>1289.3277339999997</v>
      </c>
      <c r="AT84" s="37">
        <v>1239.2072800000001</v>
      </c>
      <c r="AU84" s="37">
        <v>1166.4943499999997</v>
      </c>
      <c r="AV84" s="37">
        <v>1076.2493999999999</v>
      </c>
      <c r="AW84" s="37">
        <v>987.94704600000011</v>
      </c>
      <c r="AX84" s="38">
        <v>906.70108400000026</v>
      </c>
      <c r="AY84" s="9"/>
      <c r="AZ84" s="39">
        <f t="shared" ref="AZ84:AZ147" si="4">MAX(C84:AX84)</f>
        <v>1516.3740739999998</v>
      </c>
      <c r="BA84" s="40">
        <f t="shared" ref="BA84:BA147" si="5">MIN(C84:AX84)</f>
        <v>734.84166999999991</v>
      </c>
    </row>
    <row r="85" spans="1:53">
      <c r="A85" s="74">
        <f t="shared" si="3"/>
        <v>40975</v>
      </c>
      <c r="B85" s="78">
        <v>40975</v>
      </c>
      <c r="C85" s="36">
        <v>846.1660700000001</v>
      </c>
      <c r="D85" s="37">
        <v>807.74410200000011</v>
      </c>
      <c r="E85" s="37">
        <v>818.75142600000015</v>
      </c>
      <c r="F85" s="37">
        <v>802.24211999999989</v>
      </c>
      <c r="G85" s="37">
        <v>791.00362800000005</v>
      </c>
      <c r="H85" s="37">
        <v>766.60942799999998</v>
      </c>
      <c r="I85" s="37">
        <v>766.31427599999995</v>
      </c>
      <c r="J85" s="37">
        <v>773.25872400000014</v>
      </c>
      <c r="K85" s="37">
        <v>770.55732199999989</v>
      </c>
      <c r="L85" s="37">
        <v>758.36592400000006</v>
      </c>
      <c r="M85" s="37">
        <v>769.77591200000018</v>
      </c>
      <c r="N85" s="37">
        <v>778.89372600000002</v>
      </c>
      <c r="O85" s="37">
        <v>857.5787039999999</v>
      </c>
      <c r="P85" s="37">
        <v>938.93717199999992</v>
      </c>
      <c r="Q85" s="37">
        <v>1057.1474139999998</v>
      </c>
      <c r="R85" s="37">
        <v>1153.0308619999998</v>
      </c>
      <c r="S85" s="37">
        <v>1218.7441140000001</v>
      </c>
      <c r="T85" s="37">
        <v>1244.6201120000003</v>
      </c>
      <c r="U85" s="37">
        <v>1290.1750459999998</v>
      </c>
      <c r="V85" s="37">
        <v>1320.9616099999998</v>
      </c>
      <c r="W85" s="37">
        <v>1317.6972580000001</v>
      </c>
      <c r="X85" s="37">
        <v>1325.0524780000003</v>
      </c>
      <c r="Y85" s="37">
        <v>1332.675954</v>
      </c>
      <c r="Z85" s="37">
        <v>1334.9427760000001</v>
      </c>
      <c r="AA85" s="37">
        <v>1350.6219820000001</v>
      </c>
      <c r="AB85" s="37">
        <v>1347.9434759999997</v>
      </c>
      <c r="AC85" s="37">
        <v>1313.7849919999999</v>
      </c>
      <c r="AD85" s="37">
        <v>1297.8599999999997</v>
      </c>
      <c r="AE85" s="37">
        <v>1292.5229280000001</v>
      </c>
      <c r="AF85" s="37">
        <v>1288.5642179999998</v>
      </c>
      <c r="AG85" s="37">
        <v>1289.1624319999999</v>
      </c>
      <c r="AH85" s="37">
        <v>1307.3105540000001</v>
      </c>
      <c r="AI85" s="37">
        <v>1342.3159699999997</v>
      </c>
      <c r="AJ85" s="37">
        <v>1393.6973499999999</v>
      </c>
      <c r="AK85" s="37">
        <v>1424.0290560000001</v>
      </c>
      <c r="AL85" s="37">
        <v>1415.8555640000004</v>
      </c>
      <c r="AM85" s="37">
        <v>1425.1049760000001</v>
      </c>
      <c r="AN85" s="37">
        <v>1479.5813099999998</v>
      </c>
      <c r="AO85" s="37">
        <v>1471.0184140000003</v>
      </c>
      <c r="AP85" s="37">
        <v>1449.0440099999996</v>
      </c>
      <c r="AQ85" s="37">
        <v>1389.703246</v>
      </c>
      <c r="AR85" s="37">
        <v>1347.6726699999999</v>
      </c>
      <c r="AS85" s="37">
        <v>1285.7917780000002</v>
      </c>
      <c r="AT85" s="37">
        <v>1216.6816599999997</v>
      </c>
      <c r="AU85" s="37">
        <v>1136.589682</v>
      </c>
      <c r="AV85" s="37">
        <v>1053.1639560000003</v>
      </c>
      <c r="AW85" s="37">
        <v>953.83905400000026</v>
      </c>
      <c r="AX85" s="38">
        <v>874.2285720000001</v>
      </c>
      <c r="AY85" s="9"/>
      <c r="AZ85" s="39">
        <f t="shared" si="4"/>
        <v>1479.5813099999998</v>
      </c>
      <c r="BA85" s="40">
        <f t="shared" si="5"/>
        <v>758.36592400000006</v>
      </c>
    </row>
    <row r="86" spans="1:53">
      <c r="A86" s="74">
        <f t="shared" si="3"/>
        <v>40976</v>
      </c>
      <c r="B86" s="78">
        <v>40976</v>
      </c>
      <c r="C86" s="36">
        <v>816.48581000000013</v>
      </c>
      <c r="D86" s="37">
        <v>787.78521799999999</v>
      </c>
      <c r="E86" s="37">
        <v>783.91233999999986</v>
      </c>
      <c r="F86" s="37">
        <v>773.54703199999994</v>
      </c>
      <c r="G86" s="37">
        <v>759.21318799999983</v>
      </c>
      <c r="H86" s="37">
        <v>740.50966799999992</v>
      </c>
      <c r="I86" s="37">
        <v>746.64914799999997</v>
      </c>
      <c r="J86" s="37">
        <v>743.72619999999995</v>
      </c>
      <c r="K86" s="37">
        <v>747.06202599999995</v>
      </c>
      <c r="L86" s="37">
        <v>734.61881200000028</v>
      </c>
      <c r="M86" s="37">
        <v>744.38359400000002</v>
      </c>
      <c r="N86" s="37">
        <v>767.63729200000012</v>
      </c>
      <c r="O86" s="37">
        <v>831.81018599999982</v>
      </c>
      <c r="P86" s="37">
        <v>907.32671000000005</v>
      </c>
      <c r="Q86" s="37">
        <v>1030.1465979999998</v>
      </c>
      <c r="R86" s="37">
        <v>1141.3661999999999</v>
      </c>
      <c r="S86" s="37">
        <v>1199.0681300000001</v>
      </c>
      <c r="T86" s="37">
        <v>1232.8389179999999</v>
      </c>
      <c r="U86" s="37">
        <v>1291.0251900000001</v>
      </c>
      <c r="V86" s="37">
        <v>1311.8794580000001</v>
      </c>
      <c r="W86" s="37">
        <v>1309.1907000000003</v>
      </c>
      <c r="X86" s="37">
        <v>1316.0098640000001</v>
      </c>
      <c r="Y86" s="37">
        <v>1324.4107799999999</v>
      </c>
      <c r="Z86" s="37">
        <v>1322.4722019999997</v>
      </c>
      <c r="AA86" s="37">
        <v>1326.2655320000001</v>
      </c>
      <c r="AB86" s="37">
        <v>1320.6422399999999</v>
      </c>
      <c r="AC86" s="37">
        <v>1293.27619</v>
      </c>
      <c r="AD86" s="37">
        <v>1267.3117599999998</v>
      </c>
      <c r="AE86" s="37">
        <v>1264.1105459999999</v>
      </c>
      <c r="AF86" s="37">
        <v>1262.3383740000002</v>
      </c>
      <c r="AG86" s="37">
        <v>1261.633734</v>
      </c>
      <c r="AH86" s="37">
        <v>1269.0385739999999</v>
      </c>
      <c r="AI86" s="37">
        <v>1294.6507600000002</v>
      </c>
      <c r="AJ86" s="37">
        <v>1352.0080320000002</v>
      </c>
      <c r="AK86" s="37">
        <v>1384.0578039999998</v>
      </c>
      <c r="AL86" s="37">
        <v>1382.8915740000002</v>
      </c>
      <c r="AM86" s="37">
        <v>1396.2690680000001</v>
      </c>
      <c r="AN86" s="37">
        <v>1454.3563679999997</v>
      </c>
      <c r="AO86" s="37">
        <v>1453.621482</v>
      </c>
      <c r="AP86" s="37">
        <v>1424.9213340000001</v>
      </c>
      <c r="AQ86" s="37">
        <v>1367.5169659999999</v>
      </c>
      <c r="AR86" s="37">
        <v>1330.0102440000001</v>
      </c>
      <c r="AS86" s="37">
        <v>1275.9330539999999</v>
      </c>
      <c r="AT86" s="37">
        <v>1214.9166419999999</v>
      </c>
      <c r="AU86" s="37">
        <v>1142.0676000000003</v>
      </c>
      <c r="AV86" s="37">
        <v>1057.144196</v>
      </c>
      <c r="AW86" s="37">
        <v>954.45308999999997</v>
      </c>
      <c r="AX86" s="38">
        <v>883.22139600000014</v>
      </c>
      <c r="AY86" s="9"/>
      <c r="AZ86" s="39">
        <f t="shared" si="4"/>
        <v>1454.3563679999997</v>
      </c>
      <c r="BA86" s="40">
        <f t="shared" si="5"/>
        <v>734.61881200000028</v>
      </c>
    </row>
    <row r="87" spans="1:53">
      <c r="A87" s="74">
        <f t="shared" si="3"/>
        <v>40977</v>
      </c>
      <c r="B87" s="78">
        <v>40977</v>
      </c>
      <c r="C87" s="36">
        <v>835.08717000000001</v>
      </c>
      <c r="D87" s="37">
        <v>801.94223799999986</v>
      </c>
      <c r="E87" s="37">
        <v>799.72416400000009</v>
      </c>
      <c r="F87" s="37">
        <v>782.471856</v>
      </c>
      <c r="G87" s="37">
        <v>762.1011860000001</v>
      </c>
      <c r="H87" s="37">
        <v>749.27675800000009</v>
      </c>
      <c r="I87" s="37">
        <v>756.0397539999999</v>
      </c>
      <c r="J87" s="37">
        <v>755.58692199999996</v>
      </c>
      <c r="K87" s="37">
        <v>757.56893400000001</v>
      </c>
      <c r="L87" s="37">
        <v>752.26226600000007</v>
      </c>
      <c r="M87" s="37">
        <v>759.02633600000001</v>
      </c>
      <c r="N87" s="37">
        <v>771.70138399999973</v>
      </c>
      <c r="O87" s="37">
        <v>837.46190200000001</v>
      </c>
      <c r="P87" s="37">
        <v>918.46576799999991</v>
      </c>
      <c r="Q87" s="37">
        <v>1046.5000680000001</v>
      </c>
      <c r="R87" s="37">
        <v>1145.0889240000001</v>
      </c>
      <c r="S87" s="37">
        <v>1202.5494139999998</v>
      </c>
      <c r="T87" s="37">
        <v>1215.4310860000001</v>
      </c>
      <c r="U87" s="37">
        <v>1268.1141700000001</v>
      </c>
      <c r="V87" s="37">
        <v>1290.2346080000002</v>
      </c>
      <c r="W87" s="37">
        <v>1288.179674</v>
      </c>
      <c r="X87" s="37">
        <v>1292.827174</v>
      </c>
      <c r="Y87" s="37">
        <v>1294.0737460000003</v>
      </c>
      <c r="Z87" s="37">
        <v>1291.3051080000002</v>
      </c>
      <c r="AA87" s="37">
        <v>1293.660648</v>
      </c>
      <c r="AB87" s="37">
        <v>1283.0038040000002</v>
      </c>
      <c r="AC87" s="37">
        <v>1247.0123800000003</v>
      </c>
      <c r="AD87" s="37">
        <v>1216.9789540000002</v>
      </c>
      <c r="AE87" s="37">
        <v>1209.9481179999998</v>
      </c>
      <c r="AF87" s="37">
        <v>1206.8733580000001</v>
      </c>
      <c r="AG87" s="37">
        <v>1201.662452</v>
      </c>
      <c r="AH87" s="37">
        <v>1203.920372</v>
      </c>
      <c r="AI87" s="37">
        <v>1224.087254</v>
      </c>
      <c r="AJ87" s="37">
        <v>1270.2605599999999</v>
      </c>
      <c r="AK87" s="37">
        <v>1303.8740699999998</v>
      </c>
      <c r="AL87" s="37">
        <v>1308.7371920000001</v>
      </c>
      <c r="AM87" s="37">
        <v>1335.9757659999998</v>
      </c>
      <c r="AN87" s="37">
        <v>1392.9201</v>
      </c>
      <c r="AO87" s="37">
        <v>1383.4711</v>
      </c>
      <c r="AP87" s="37">
        <v>1336.42489</v>
      </c>
      <c r="AQ87" s="37">
        <v>1280.733062</v>
      </c>
      <c r="AR87" s="37">
        <v>1238.3353780000002</v>
      </c>
      <c r="AS87" s="37">
        <v>1192.3505279999999</v>
      </c>
      <c r="AT87" s="37">
        <v>1131.3813819999998</v>
      </c>
      <c r="AU87" s="37">
        <v>1078.8228940000001</v>
      </c>
      <c r="AV87" s="37">
        <v>1014.3907859999999</v>
      </c>
      <c r="AW87" s="37">
        <v>958.00941000000012</v>
      </c>
      <c r="AX87" s="38">
        <v>895.55804000000001</v>
      </c>
      <c r="AY87" s="9"/>
      <c r="AZ87" s="39">
        <f t="shared" si="4"/>
        <v>1392.9201</v>
      </c>
      <c r="BA87" s="40">
        <f t="shared" si="5"/>
        <v>749.27675800000009</v>
      </c>
    </row>
    <row r="88" spans="1:53">
      <c r="A88" s="74">
        <f t="shared" si="3"/>
        <v>40978</v>
      </c>
      <c r="B88" s="78">
        <v>40978</v>
      </c>
      <c r="C88" s="36">
        <v>830.85197999999991</v>
      </c>
      <c r="D88" s="37">
        <v>788.55436999999995</v>
      </c>
      <c r="E88" s="37">
        <v>792.19758400000012</v>
      </c>
      <c r="F88" s="37">
        <v>766.53035799999986</v>
      </c>
      <c r="G88" s="37">
        <v>739.99328400000002</v>
      </c>
      <c r="H88" s="37">
        <v>714.49687000000006</v>
      </c>
      <c r="I88" s="37">
        <v>706.51496800000007</v>
      </c>
      <c r="J88" s="37">
        <v>698.54124200000001</v>
      </c>
      <c r="K88" s="37">
        <v>697.04336200000023</v>
      </c>
      <c r="L88" s="37">
        <v>692.31914400000005</v>
      </c>
      <c r="M88" s="37">
        <v>702.67837999999995</v>
      </c>
      <c r="N88" s="37">
        <v>707.35336600000016</v>
      </c>
      <c r="O88" s="37">
        <v>739.06337400000007</v>
      </c>
      <c r="P88" s="37">
        <v>756.25864200000012</v>
      </c>
      <c r="Q88" s="37">
        <v>792.49704599999984</v>
      </c>
      <c r="R88" s="37">
        <v>844.29355400000009</v>
      </c>
      <c r="S88" s="37">
        <v>917.94993800000009</v>
      </c>
      <c r="T88" s="37">
        <v>989.30302200000017</v>
      </c>
      <c r="U88" s="37">
        <v>1071.5012400000001</v>
      </c>
      <c r="V88" s="37">
        <v>1103.5469780000001</v>
      </c>
      <c r="W88" s="37">
        <v>1125.4997940000001</v>
      </c>
      <c r="X88" s="37">
        <v>1131.0941659999996</v>
      </c>
      <c r="Y88" s="37">
        <v>1143.1895239999999</v>
      </c>
      <c r="Z88" s="37">
        <v>1140.638152</v>
      </c>
      <c r="AA88" s="37">
        <v>1140.1785160000006</v>
      </c>
      <c r="AB88" s="37">
        <v>1128.3583880000001</v>
      </c>
      <c r="AC88" s="37">
        <v>1096.4878119999998</v>
      </c>
      <c r="AD88" s="37">
        <v>1071.661198</v>
      </c>
      <c r="AE88" s="37">
        <v>1047.2409840000005</v>
      </c>
      <c r="AF88" s="37">
        <v>1030.3589280000001</v>
      </c>
      <c r="AG88" s="37">
        <v>1018.9151419999997</v>
      </c>
      <c r="AH88" s="37">
        <v>1016.4835380000001</v>
      </c>
      <c r="AI88" s="37">
        <v>1035.4367119999999</v>
      </c>
      <c r="AJ88" s="37">
        <v>1075.4400919999998</v>
      </c>
      <c r="AK88" s="37">
        <v>1124.3313180000002</v>
      </c>
      <c r="AL88" s="37">
        <v>1157.4273560000001</v>
      </c>
      <c r="AM88" s="37">
        <v>1186.070776</v>
      </c>
      <c r="AN88" s="37">
        <v>1251.2769819999996</v>
      </c>
      <c r="AO88" s="37">
        <v>1273.882304</v>
      </c>
      <c r="AP88" s="37">
        <v>1233.8166240000003</v>
      </c>
      <c r="AQ88" s="37">
        <v>1169.8172059999999</v>
      </c>
      <c r="AR88" s="37">
        <v>1130.237646</v>
      </c>
      <c r="AS88" s="37">
        <v>1088.625378</v>
      </c>
      <c r="AT88" s="37">
        <v>1055.9257200000002</v>
      </c>
      <c r="AU88" s="37">
        <v>1008.1143040000001</v>
      </c>
      <c r="AV88" s="37">
        <v>953.78086600000006</v>
      </c>
      <c r="AW88" s="37">
        <v>910.80594400000018</v>
      </c>
      <c r="AX88" s="38">
        <v>852.79772999999977</v>
      </c>
      <c r="AY88" s="9"/>
      <c r="AZ88" s="39">
        <f t="shared" si="4"/>
        <v>1273.882304</v>
      </c>
      <c r="BA88" s="40">
        <f t="shared" si="5"/>
        <v>692.31914400000005</v>
      </c>
    </row>
    <row r="89" spans="1:53">
      <c r="A89" s="74">
        <f t="shared" si="3"/>
        <v>40979</v>
      </c>
      <c r="B89" s="78">
        <v>40979</v>
      </c>
      <c r="C89" s="36">
        <v>808.99175600000001</v>
      </c>
      <c r="D89" s="37">
        <v>767.03532599999994</v>
      </c>
      <c r="E89" s="37">
        <v>766.81824200000005</v>
      </c>
      <c r="F89" s="37">
        <v>750.0997440000001</v>
      </c>
      <c r="G89" s="37">
        <v>724.54844000000003</v>
      </c>
      <c r="H89" s="37">
        <v>703.29165999999987</v>
      </c>
      <c r="I89" s="37">
        <v>692.69472800000005</v>
      </c>
      <c r="J89" s="37">
        <v>681.44238199999995</v>
      </c>
      <c r="K89" s="37">
        <v>677.07597599999997</v>
      </c>
      <c r="L89" s="37">
        <v>665.49655399999995</v>
      </c>
      <c r="M89" s="37">
        <v>668.06907999999987</v>
      </c>
      <c r="N89" s="37">
        <v>663.83973600000013</v>
      </c>
      <c r="O89" s="37">
        <v>686.93932199999995</v>
      </c>
      <c r="P89" s="37">
        <v>679.61883000000023</v>
      </c>
      <c r="Q89" s="37">
        <v>698.47948000000008</v>
      </c>
      <c r="R89" s="37">
        <v>729.4486599999999</v>
      </c>
      <c r="S89" s="37">
        <v>769.99850600000002</v>
      </c>
      <c r="T89" s="37">
        <v>829.0677340000002</v>
      </c>
      <c r="U89" s="37">
        <v>908.02054999999984</v>
      </c>
      <c r="V89" s="37">
        <v>960.70669400000008</v>
      </c>
      <c r="W89" s="37">
        <v>1008.2232460000002</v>
      </c>
      <c r="X89" s="37">
        <v>1024.0943719999998</v>
      </c>
      <c r="Y89" s="37">
        <v>1058.5438380000001</v>
      </c>
      <c r="Z89" s="37">
        <v>1082.6276099999998</v>
      </c>
      <c r="AA89" s="37">
        <v>1126.19201</v>
      </c>
      <c r="AB89" s="37">
        <v>1150.5527220000004</v>
      </c>
      <c r="AC89" s="37">
        <v>1146.2411159999999</v>
      </c>
      <c r="AD89" s="37">
        <v>1106.283248</v>
      </c>
      <c r="AE89" s="37">
        <v>1079.8560959999995</v>
      </c>
      <c r="AF89" s="37">
        <v>1060.0514699999999</v>
      </c>
      <c r="AG89" s="37">
        <v>1053.1158019999998</v>
      </c>
      <c r="AH89" s="37">
        <v>1048.9787679999999</v>
      </c>
      <c r="AI89" s="37">
        <v>1067.7626</v>
      </c>
      <c r="AJ89" s="37">
        <v>1097.8240940000001</v>
      </c>
      <c r="AK89" s="37">
        <v>1135.3945920000003</v>
      </c>
      <c r="AL89" s="37">
        <v>1159.0321819999999</v>
      </c>
      <c r="AM89" s="37">
        <v>1187.61608</v>
      </c>
      <c r="AN89" s="37">
        <v>1245.771512</v>
      </c>
      <c r="AO89" s="37">
        <v>1248.1339680000001</v>
      </c>
      <c r="AP89" s="37">
        <v>1214.009818</v>
      </c>
      <c r="AQ89" s="37">
        <v>1177.119786</v>
      </c>
      <c r="AR89" s="37">
        <v>1141.4046760000003</v>
      </c>
      <c r="AS89" s="37">
        <v>1103.2629160000004</v>
      </c>
      <c r="AT89" s="37">
        <v>1064.5610639999998</v>
      </c>
      <c r="AU89" s="37">
        <v>1008.8064100000001</v>
      </c>
      <c r="AV89" s="37">
        <v>935.77345400000013</v>
      </c>
      <c r="AW89" s="37">
        <v>866.95945600000005</v>
      </c>
      <c r="AX89" s="38">
        <v>803.49727800000005</v>
      </c>
      <c r="AY89" s="9"/>
      <c r="AZ89" s="39">
        <f t="shared" si="4"/>
        <v>1248.1339680000001</v>
      </c>
      <c r="BA89" s="40">
        <f t="shared" si="5"/>
        <v>663.83973600000013</v>
      </c>
    </row>
    <row r="90" spans="1:53">
      <c r="A90" s="74">
        <f t="shared" si="3"/>
        <v>40980</v>
      </c>
      <c r="B90" s="78">
        <v>40980</v>
      </c>
      <c r="C90" s="36">
        <v>755.75001799999995</v>
      </c>
      <c r="D90" s="37">
        <v>717.12519200000008</v>
      </c>
      <c r="E90" s="37">
        <v>719.14672199999995</v>
      </c>
      <c r="F90" s="37">
        <v>719.35704799999996</v>
      </c>
      <c r="G90" s="37">
        <v>701.83080400000006</v>
      </c>
      <c r="H90" s="37">
        <v>692.10260599999992</v>
      </c>
      <c r="I90" s="37">
        <v>685.63417400000014</v>
      </c>
      <c r="J90" s="37">
        <v>692.80284999999992</v>
      </c>
      <c r="K90" s="37">
        <v>694.15101000000004</v>
      </c>
      <c r="L90" s="37">
        <v>684.40087200000005</v>
      </c>
      <c r="M90" s="37">
        <v>692.27792199999999</v>
      </c>
      <c r="N90" s="37">
        <v>713.772154</v>
      </c>
      <c r="O90" s="37">
        <v>778.36283800000001</v>
      </c>
      <c r="P90" s="37">
        <v>858.48541799999998</v>
      </c>
      <c r="Q90" s="37">
        <v>996.30924399999992</v>
      </c>
      <c r="R90" s="37">
        <v>1099.7873079999999</v>
      </c>
      <c r="S90" s="37">
        <v>1166.6518580000002</v>
      </c>
      <c r="T90" s="37">
        <v>1190.5291679999998</v>
      </c>
      <c r="U90" s="37">
        <v>1240.637612</v>
      </c>
      <c r="V90" s="37">
        <v>1263.620032</v>
      </c>
      <c r="W90" s="37">
        <v>1262.4497900000001</v>
      </c>
      <c r="X90" s="37">
        <v>1267.4474299999997</v>
      </c>
      <c r="Y90" s="37">
        <v>1278.694508</v>
      </c>
      <c r="Z90" s="37">
        <v>1275.1635060000001</v>
      </c>
      <c r="AA90" s="37">
        <v>1287.7313819999999</v>
      </c>
      <c r="AB90" s="37">
        <v>1287.2398420000002</v>
      </c>
      <c r="AC90" s="37">
        <v>1261.655082</v>
      </c>
      <c r="AD90" s="37">
        <v>1242.461082</v>
      </c>
      <c r="AE90" s="37">
        <v>1246.3060919999998</v>
      </c>
      <c r="AF90" s="37">
        <v>1249.6844939999999</v>
      </c>
      <c r="AG90" s="37">
        <v>1250.3833759999998</v>
      </c>
      <c r="AH90" s="37">
        <v>1258.329514</v>
      </c>
      <c r="AI90" s="37">
        <v>1293.0655859999999</v>
      </c>
      <c r="AJ90" s="37">
        <v>1342.4629160000002</v>
      </c>
      <c r="AK90" s="37">
        <v>1378.4942000000001</v>
      </c>
      <c r="AL90" s="37">
        <v>1382.99254</v>
      </c>
      <c r="AM90" s="37">
        <v>1377.1690300000002</v>
      </c>
      <c r="AN90" s="37">
        <v>1407.4729560000003</v>
      </c>
      <c r="AO90" s="37">
        <v>1398.4150959999999</v>
      </c>
      <c r="AP90" s="37">
        <v>1361.5266140000001</v>
      </c>
      <c r="AQ90" s="37">
        <v>1306.184714</v>
      </c>
      <c r="AR90" s="37">
        <v>1265.4384799999998</v>
      </c>
      <c r="AS90" s="37">
        <v>1238.3673120000003</v>
      </c>
      <c r="AT90" s="37">
        <v>1177.7092919999998</v>
      </c>
      <c r="AU90" s="37">
        <v>1112.0487379999997</v>
      </c>
      <c r="AV90" s="37">
        <v>1014.75525</v>
      </c>
      <c r="AW90" s="37">
        <v>938.88918999999999</v>
      </c>
      <c r="AX90" s="38">
        <v>859.40028199999995</v>
      </c>
      <c r="AY90" s="9"/>
      <c r="AZ90" s="39">
        <f t="shared" si="4"/>
        <v>1407.4729560000003</v>
      </c>
      <c r="BA90" s="40">
        <f t="shared" si="5"/>
        <v>684.40087200000005</v>
      </c>
    </row>
    <row r="91" spans="1:53">
      <c r="A91" s="74">
        <f t="shared" si="3"/>
        <v>40981</v>
      </c>
      <c r="B91" s="78">
        <v>40981</v>
      </c>
      <c r="C91" s="36">
        <v>804.47093799999993</v>
      </c>
      <c r="D91" s="37">
        <v>772.96974999999998</v>
      </c>
      <c r="E91" s="37">
        <v>779.3658519999999</v>
      </c>
      <c r="F91" s="37">
        <v>761.6791639999999</v>
      </c>
      <c r="G91" s="37">
        <v>744.72272999999996</v>
      </c>
      <c r="H91" s="37">
        <v>731.00259199999994</v>
      </c>
      <c r="I91" s="37">
        <v>734.54221000000007</v>
      </c>
      <c r="J91" s="37">
        <v>731.58041200000002</v>
      </c>
      <c r="K91" s="37">
        <v>746.84498800000017</v>
      </c>
      <c r="L91" s="37">
        <v>741.37729400000001</v>
      </c>
      <c r="M91" s="37">
        <v>749.89900399999999</v>
      </c>
      <c r="N91" s="37">
        <v>753.45870200000002</v>
      </c>
      <c r="O91" s="37">
        <v>816.81170799999995</v>
      </c>
      <c r="P91" s="37">
        <v>894.86114800000007</v>
      </c>
      <c r="Q91" s="37">
        <v>1033.030986</v>
      </c>
      <c r="R91" s="37">
        <v>1133.453074</v>
      </c>
      <c r="S91" s="37">
        <v>1193.231252</v>
      </c>
      <c r="T91" s="37">
        <v>1218.792228</v>
      </c>
      <c r="U91" s="37">
        <v>1259.4544000000001</v>
      </c>
      <c r="V91" s="37">
        <v>1271.62501</v>
      </c>
      <c r="W91" s="37">
        <v>1268.8606239999999</v>
      </c>
      <c r="X91" s="37">
        <v>1280.0941220000002</v>
      </c>
      <c r="Y91" s="37">
        <v>1279.3713939999998</v>
      </c>
      <c r="Z91" s="37">
        <v>1277.249018</v>
      </c>
      <c r="AA91" s="37">
        <v>1289.2096759999999</v>
      </c>
      <c r="AB91" s="37">
        <v>1283.6109959999997</v>
      </c>
      <c r="AC91" s="37">
        <v>1257.8382979999999</v>
      </c>
      <c r="AD91" s="37">
        <v>1235.9129699999999</v>
      </c>
      <c r="AE91" s="37">
        <v>1243.3002839999999</v>
      </c>
      <c r="AF91" s="37">
        <v>1246.6861539999998</v>
      </c>
      <c r="AG91" s="37">
        <v>1251.7948160000003</v>
      </c>
      <c r="AH91" s="37">
        <v>1270.505404</v>
      </c>
      <c r="AI91" s="37">
        <v>1305.4751859999999</v>
      </c>
      <c r="AJ91" s="37">
        <v>1372.4625060000003</v>
      </c>
      <c r="AK91" s="37">
        <v>1426.6773959999998</v>
      </c>
      <c r="AL91" s="37">
        <v>1421.074834</v>
      </c>
      <c r="AM91" s="37">
        <v>1412.27124</v>
      </c>
      <c r="AN91" s="37">
        <v>1429.131386</v>
      </c>
      <c r="AO91" s="37">
        <v>1413.7113099999999</v>
      </c>
      <c r="AP91" s="37">
        <v>1378.1857520000001</v>
      </c>
      <c r="AQ91" s="37">
        <v>1336.8981140000001</v>
      </c>
      <c r="AR91" s="37">
        <v>1302.9269720000002</v>
      </c>
      <c r="AS91" s="37">
        <v>1244.5526819999998</v>
      </c>
      <c r="AT91" s="37">
        <v>1192.0704800000001</v>
      </c>
      <c r="AU91" s="37">
        <v>1127.9368820000004</v>
      </c>
      <c r="AV91" s="37">
        <v>1036.2653639999999</v>
      </c>
      <c r="AW91" s="37">
        <v>938.63824999999997</v>
      </c>
      <c r="AX91" s="38">
        <v>867.8642759999999</v>
      </c>
      <c r="AY91" s="9"/>
      <c r="AZ91" s="39">
        <f t="shared" si="4"/>
        <v>1429.131386</v>
      </c>
      <c r="BA91" s="40">
        <f t="shared" si="5"/>
        <v>731.00259199999994</v>
      </c>
    </row>
    <row r="92" spans="1:53">
      <c r="A92" s="74">
        <f t="shared" si="3"/>
        <v>40982</v>
      </c>
      <c r="B92" s="78">
        <v>40982</v>
      </c>
      <c r="C92" s="36">
        <v>807.44668200000001</v>
      </c>
      <c r="D92" s="37">
        <v>772.88412599999992</v>
      </c>
      <c r="E92" s="37">
        <v>779.20063599999992</v>
      </c>
      <c r="F92" s="37">
        <v>768.45751199999995</v>
      </c>
      <c r="G92" s="37">
        <v>749.15761199999986</v>
      </c>
      <c r="H92" s="37">
        <v>735.35134800000003</v>
      </c>
      <c r="I92" s="37">
        <v>736.98286600000006</v>
      </c>
      <c r="J92" s="37">
        <v>746.37998599999969</v>
      </c>
      <c r="K92" s="37">
        <v>744.71310399999982</v>
      </c>
      <c r="L92" s="37">
        <v>734.88898999999992</v>
      </c>
      <c r="M92" s="37">
        <v>752.37249600000007</v>
      </c>
      <c r="N92" s="37">
        <v>766.32445799999982</v>
      </c>
      <c r="O92" s="37">
        <v>822.89439199999993</v>
      </c>
      <c r="P92" s="37">
        <v>893.21146399999986</v>
      </c>
      <c r="Q92" s="37">
        <v>1023.2798359999998</v>
      </c>
      <c r="R92" s="37">
        <v>1121.7920019999999</v>
      </c>
      <c r="S92" s="37">
        <v>1191.6938500000001</v>
      </c>
      <c r="T92" s="37">
        <v>1215.4644579999999</v>
      </c>
      <c r="U92" s="37">
        <v>1270.1131700000001</v>
      </c>
      <c r="V92" s="37">
        <v>1288.4173379999995</v>
      </c>
      <c r="W92" s="37">
        <v>1288.3846360000005</v>
      </c>
      <c r="X92" s="37">
        <v>1298.9178979999997</v>
      </c>
      <c r="Y92" s="37">
        <v>1303.4809339999999</v>
      </c>
      <c r="Z92" s="37">
        <v>1309.5423060000003</v>
      </c>
      <c r="AA92" s="37">
        <v>1313.653454</v>
      </c>
      <c r="AB92" s="37">
        <v>1305.9730359999999</v>
      </c>
      <c r="AC92" s="37">
        <v>1278.168594</v>
      </c>
      <c r="AD92" s="37">
        <v>1255.315112</v>
      </c>
      <c r="AE92" s="37">
        <v>1255.110784</v>
      </c>
      <c r="AF92" s="37">
        <v>1247.6680999999999</v>
      </c>
      <c r="AG92" s="37">
        <v>1244.7199599999999</v>
      </c>
      <c r="AH92" s="37">
        <v>1256.0411639999998</v>
      </c>
      <c r="AI92" s="37">
        <v>1288.4459259999999</v>
      </c>
      <c r="AJ92" s="37">
        <v>1343.04223</v>
      </c>
      <c r="AK92" s="37">
        <v>1385.306102</v>
      </c>
      <c r="AL92" s="37">
        <v>1391.580768</v>
      </c>
      <c r="AM92" s="37">
        <v>1379.939828</v>
      </c>
      <c r="AN92" s="37">
        <v>1416.372828</v>
      </c>
      <c r="AO92" s="37">
        <v>1428.0690199999997</v>
      </c>
      <c r="AP92" s="37">
        <v>1401.6151620000003</v>
      </c>
      <c r="AQ92" s="37">
        <v>1347.4229939999998</v>
      </c>
      <c r="AR92" s="37">
        <v>1313.8866759999999</v>
      </c>
      <c r="AS92" s="37">
        <v>1263.4488000000001</v>
      </c>
      <c r="AT92" s="37">
        <v>1208.3807000000002</v>
      </c>
      <c r="AU92" s="37">
        <v>1144.2013279999996</v>
      </c>
      <c r="AV92" s="37">
        <v>1053.4571819999999</v>
      </c>
      <c r="AW92" s="37">
        <v>961.76039800000012</v>
      </c>
      <c r="AX92" s="38">
        <v>879.64121399999976</v>
      </c>
      <c r="AY92" s="9"/>
      <c r="AZ92" s="39">
        <f t="shared" si="4"/>
        <v>1428.0690199999997</v>
      </c>
      <c r="BA92" s="40">
        <f t="shared" si="5"/>
        <v>734.88898999999992</v>
      </c>
    </row>
    <row r="93" spans="1:53">
      <c r="A93" s="74">
        <f t="shared" si="3"/>
        <v>40983</v>
      </c>
      <c r="B93" s="78">
        <v>40983</v>
      </c>
      <c r="C93" s="36">
        <v>819.12401399999999</v>
      </c>
      <c r="D93" s="37">
        <v>787.18644399999994</v>
      </c>
      <c r="E93" s="37">
        <v>785.09982799999989</v>
      </c>
      <c r="F93" s="37">
        <v>768.36235999999985</v>
      </c>
      <c r="G93" s="37">
        <v>768.04259799999988</v>
      </c>
      <c r="H93" s="37">
        <v>747.03640799999994</v>
      </c>
      <c r="I93" s="37">
        <v>755.85582999999986</v>
      </c>
      <c r="J93" s="37">
        <v>752.74341200000003</v>
      </c>
      <c r="K93" s="37">
        <v>752.06397999999979</v>
      </c>
      <c r="L93" s="37">
        <v>744.47951399999988</v>
      </c>
      <c r="M93" s="37">
        <v>754.75259600000004</v>
      </c>
      <c r="N93" s="37">
        <v>767.79878599999995</v>
      </c>
      <c r="O93" s="37">
        <v>829.54255799999999</v>
      </c>
      <c r="P93" s="37">
        <v>884.89525000000015</v>
      </c>
      <c r="Q93" s="37">
        <v>1015.915722</v>
      </c>
      <c r="R93" s="37">
        <v>1117.7242020000001</v>
      </c>
      <c r="S93" s="37">
        <v>1184.421384</v>
      </c>
      <c r="T93" s="37">
        <v>1203.357362</v>
      </c>
      <c r="U93" s="37">
        <v>1253.359348</v>
      </c>
      <c r="V93" s="37">
        <v>1269.5592879999999</v>
      </c>
      <c r="W93" s="37">
        <v>1259.3851120000004</v>
      </c>
      <c r="X93" s="37">
        <v>1261.7852700000001</v>
      </c>
      <c r="Y93" s="37">
        <v>1264.13912</v>
      </c>
      <c r="Z93" s="37">
        <v>1268.1516139999999</v>
      </c>
      <c r="AA93" s="37">
        <v>1269.4073239999998</v>
      </c>
      <c r="AB93" s="37">
        <v>1264.6450339999999</v>
      </c>
      <c r="AC93" s="37">
        <v>1238.2256739999998</v>
      </c>
      <c r="AD93" s="37">
        <v>1223.449554</v>
      </c>
      <c r="AE93" s="37">
        <v>1227.7498059999998</v>
      </c>
      <c r="AF93" s="37">
        <v>1228.580334</v>
      </c>
      <c r="AG93" s="37">
        <v>1227.865438</v>
      </c>
      <c r="AH93" s="37">
        <v>1248.1501639999999</v>
      </c>
      <c r="AI93" s="37">
        <v>1280.3904199999999</v>
      </c>
      <c r="AJ93" s="37">
        <v>1329.4155140000003</v>
      </c>
      <c r="AK93" s="37">
        <v>1375.52829</v>
      </c>
      <c r="AL93" s="37">
        <v>1372.7403640000002</v>
      </c>
      <c r="AM93" s="37">
        <v>1375.2913020000003</v>
      </c>
      <c r="AN93" s="37">
        <v>1410.918398</v>
      </c>
      <c r="AO93" s="37">
        <v>1411.5626439999999</v>
      </c>
      <c r="AP93" s="37">
        <v>1380.6870320000003</v>
      </c>
      <c r="AQ93" s="37">
        <v>1333.5412800000001</v>
      </c>
      <c r="AR93" s="37">
        <v>1298.2269039999999</v>
      </c>
      <c r="AS93" s="37">
        <v>1258.0544979999997</v>
      </c>
      <c r="AT93" s="37">
        <v>1201.2574879999997</v>
      </c>
      <c r="AU93" s="37">
        <v>1130.9143980000001</v>
      </c>
      <c r="AV93" s="37">
        <v>1055.9609</v>
      </c>
      <c r="AW93" s="37">
        <v>961.87905799999976</v>
      </c>
      <c r="AX93" s="38">
        <v>883.3752480000004</v>
      </c>
      <c r="AY93" s="9"/>
      <c r="AZ93" s="39">
        <f t="shared" si="4"/>
        <v>1411.5626439999999</v>
      </c>
      <c r="BA93" s="40">
        <f t="shared" si="5"/>
        <v>744.47951399999988</v>
      </c>
    </row>
    <row r="94" spans="1:53">
      <c r="A94" s="74">
        <f t="shared" si="3"/>
        <v>40984</v>
      </c>
      <c r="B94" s="78">
        <v>40984</v>
      </c>
      <c r="C94" s="36">
        <v>837.16058599999974</v>
      </c>
      <c r="D94" s="37">
        <v>799.24249399999985</v>
      </c>
      <c r="E94" s="37">
        <v>791.93597</v>
      </c>
      <c r="F94" s="37">
        <v>772.89584200000002</v>
      </c>
      <c r="G94" s="37">
        <v>759.34272999999985</v>
      </c>
      <c r="H94" s="37">
        <v>747.018824</v>
      </c>
      <c r="I94" s="37">
        <v>746.59000600000002</v>
      </c>
      <c r="J94" s="37">
        <v>750.0425019999999</v>
      </c>
      <c r="K94" s="37">
        <v>748.24092200000018</v>
      </c>
      <c r="L94" s="37">
        <v>736.67340599999989</v>
      </c>
      <c r="M94" s="37">
        <v>746.19545200000005</v>
      </c>
      <c r="N94" s="37">
        <v>761.48544200000003</v>
      </c>
      <c r="O94" s="37">
        <v>814.76422200000002</v>
      </c>
      <c r="P94" s="37">
        <v>881.26750600000003</v>
      </c>
      <c r="Q94" s="37">
        <v>1005.7116020000001</v>
      </c>
      <c r="R94" s="37">
        <v>1099.6996299999998</v>
      </c>
      <c r="S94" s="37">
        <v>1171.0428480000003</v>
      </c>
      <c r="T94" s="37">
        <v>1199.2741980000001</v>
      </c>
      <c r="U94" s="37">
        <v>1248.9968420000002</v>
      </c>
      <c r="V94" s="37">
        <v>1262.014306</v>
      </c>
      <c r="W94" s="37">
        <v>1263.0038079999997</v>
      </c>
      <c r="X94" s="37">
        <v>1269.1926219999998</v>
      </c>
      <c r="Y94" s="37">
        <v>1271.4077660000003</v>
      </c>
      <c r="Z94" s="37">
        <v>1267.2338199999999</v>
      </c>
      <c r="AA94" s="37">
        <v>1278.1049399999999</v>
      </c>
      <c r="AB94" s="37">
        <v>1267.3305099999998</v>
      </c>
      <c r="AC94" s="37">
        <v>1235.4251980000004</v>
      </c>
      <c r="AD94" s="37">
        <v>1214.9943280000005</v>
      </c>
      <c r="AE94" s="37">
        <v>1212.9118960000003</v>
      </c>
      <c r="AF94" s="37">
        <v>1204.802676</v>
      </c>
      <c r="AG94" s="37">
        <v>1203.089072</v>
      </c>
      <c r="AH94" s="37">
        <v>1204.0216139999998</v>
      </c>
      <c r="AI94" s="37">
        <v>1220.6373360000002</v>
      </c>
      <c r="AJ94" s="37">
        <v>1248.7895880000001</v>
      </c>
      <c r="AK94" s="37">
        <v>1277.386884</v>
      </c>
      <c r="AL94" s="37">
        <v>1284.242436</v>
      </c>
      <c r="AM94" s="37">
        <v>1285.6147840000003</v>
      </c>
      <c r="AN94" s="37">
        <v>1323.673548</v>
      </c>
      <c r="AO94" s="37">
        <v>1338.9288019999999</v>
      </c>
      <c r="AP94" s="37">
        <v>1306.6825959999999</v>
      </c>
      <c r="AQ94" s="37">
        <v>1253.1747419999999</v>
      </c>
      <c r="AR94" s="37">
        <v>1218.8550720000001</v>
      </c>
      <c r="AS94" s="37">
        <v>1184.3309819999999</v>
      </c>
      <c r="AT94" s="37">
        <v>1130.30565</v>
      </c>
      <c r="AU94" s="37">
        <v>1080.4622079999999</v>
      </c>
      <c r="AV94" s="37">
        <v>1012.154806</v>
      </c>
      <c r="AW94" s="37">
        <v>943.78342800000019</v>
      </c>
      <c r="AX94" s="38">
        <v>871.5229260000001</v>
      </c>
      <c r="AY94" s="9"/>
      <c r="AZ94" s="39">
        <f t="shared" si="4"/>
        <v>1338.9288019999999</v>
      </c>
      <c r="BA94" s="40">
        <f t="shared" si="5"/>
        <v>736.67340599999989</v>
      </c>
    </row>
    <row r="95" spans="1:53">
      <c r="A95" s="74">
        <f t="shared" si="3"/>
        <v>40985</v>
      </c>
      <c r="B95" s="78">
        <v>40985</v>
      </c>
      <c r="C95" s="36">
        <v>810.7721919999999</v>
      </c>
      <c r="D95" s="37">
        <v>780.42381399999988</v>
      </c>
      <c r="E95" s="37">
        <v>781.97081999999989</v>
      </c>
      <c r="F95" s="37">
        <v>761.53787</v>
      </c>
      <c r="G95" s="37">
        <v>730.55277799999999</v>
      </c>
      <c r="H95" s="37">
        <v>707.62336800000014</v>
      </c>
      <c r="I95" s="37">
        <v>712.77647800000011</v>
      </c>
      <c r="J95" s="37">
        <v>705.38828199999989</v>
      </c>
      <c r="K95" s="37">
        <v>701.35820399999977</v>
      </c>
      <c r="L95" s="37">
        <v>680.89959399999998</v>
      </c>
      <c r="M95" s="37">
        <v>678.40402400000016</v>
      </c>
      <c r="N95" s="37">
        <v>677.43268999999998</v>
      </c>
      <c r="O95" s="37">
        <v>696.7615219999999</v>
      </c>
      <c r="P95" s="37">
        <v>711.04573800000014</v>
      </c>
      <c r="Q95" s="37">
        <v>762.78400199999987</v>
      </c>
      <c r="R95" s="37">
        <v>819.28934400000003</v>
      </c>
      <c r="S95" s="37">
        <v>900.13212399999998</v>
      </c>
      <c r="T95" s="37">
        <v>967.82087599999988</v>
      </c>
      <c r="U95" s="37">
        <v>1035.1309679999999</v>
      </c>
      <c r="V95" s="37">
        <v>1068.6447479999999</v>
      </c>
      <c r="W95" s="37">
        <v>1094.3925240000001</v>
      </c>
      <c r="X95" s="37">
        <v>1099.927222</v>
      </c>
      <c r="Y95" s="37">
        <v>1103.969918</v>
      </c>
      <c r="Z95" s="37">
        <v>1093.5394399999998</v>
      </c>
      <c r="AA95" s="37">
        <v>1091.8138019999999</v>
      </c>
      <c r="AB95" s="37">
        <v>1082.9417759999999</v>
      </c>
      <c r="AC95" s="37">
        <v>1047.0252840000001</v>
      </c>
      <c r="AD95" s="37">
        <v>1016.819286</v>
      </c>
      <c r="AE95" s="37">
        <v>998.38216999999997</v>
      </c>
      <c r="AF95" s="37">
        <v>983.54485399999999</v>
      </c>
      <c r="AG95" s="37">
        <v>971.34923000000003</v>
      </c>
      <c r="AH95" s="37">
        <v>971.30370999999991</v>
      </c>
      <c r="AI95" s="37">
        <v>977.86873200000002</v>
      </c>
      <c r="AJ95" s="37">
        <v>1019.600408</v>
      </c>
      <c r="AK95" s="37">
        <v>1055.5777979999998</v>
      </c>
      <c r="AL95" s="37">
        <v>1072.3211379999998</v>
      </c>
      <c r="AM95" s="37">
        <v>1088.3253779999995</v>
      </c>
      <c r="AN95" s="37">
        <v>1139.9633240000001</v>
      </c>
      <c r="AO95" s="37">
        <v>1202.3136620000002</v>
      </c>
      <c r="AP95" s="37">
        <v>1179.211804</v>
      </c>
      <c r="AQ95" s="37">
        <v>1127.58827</v>
      </c>
      <c r="AR95" s="37">
        <v>1093.6885739999998</v>
      </c>
      <c r="AS95" s="37">
        <v>1068.3531460000002</v>
      </c>
      <c r="AT95" s="37">
        <v>1029.3046459999998</v>
      </c>
      <c r="AU95" s="37">
        <v>982.51890000000014</v>
      </c>
      <c r="AV95" s="37">
        <v>938.31741199999976</v>
      </c>
      <c r="AW95" s="37">
        <v>879.2227959999999</v>
      </c>
      <c r="AX95" s="38">
        <v>834.9740539999998</v>
      </c>
      <c r="AY95" s="9"/>
      <c r="AZ95" s="39">
        <f t="shared" si="4"/>
        <v>1202.3136620000002</v>
      </c>
      <c r="BA95" s="40">
        <f t="shared" si="5"/>
        <v>677.43268999999998</v>
      </c>
    </row>
    <row r="96" spans="1:53">
      <c r="A96" s="74">
        <f t="shared" si="3"/>
        <v>40986</v>
      </c>
      <c r="B96" s="78">
        <v>40986</v>
      </c>
      <c r="C96" s="36">
        <v>786.03721999999993</v>
      </c>
      <c r="D96" s="37">
        <v>751.33613000000003</v>
      </c>
      <c r="E96" s="37">
        <v>749.03667200000007</v>
      </c>
      <c r="F96" s="37">
        <v>738.69677399999989</v>
      </c>
      <c r="G96" s="37">
        <v>723.59191800000008</v>
      </c>
      <c r="H96" s="37">
        <v>702.46899399999995</v>
      </c>
      <c r="I96" s="37">
        <v>700.97237599999994</v>
      </c>
      <c r="J96" s="37">
        <v>683.53748000000007</v>
      </c>
      <c r="K96" s="37">
        <v>683.64033200000006</v>
      </c>
      <c r="L96" s="37">
        <v>671.49577600000021</v>
      </c>
      <c r="M96" s="37">
        <v>663.17544199999998</v>
      </c>
      <c r="N96" s="37">
        <v>666.6362919999998</v>
      </c>
      <c r="O96" s="37">
        <v>662.20063200000016</v>
      </c>
      <c r="P96" s="37">
        <v>652.15754600000002</v>
      </c>
      <c r="Q96" s="37">
        <v>683.92986199999996</v>
      </c>
      <c r="R96" s="37">
        <v>718.64607799999987</v>
      </c>
      <c r="S96" s="37">
        <v>780.32962400000008</v>
      </c>
      <c r="T96" s="37">
        <v>841.78700599999979</v>
      </c>
      <c r="U96" s="37">
        <v>904.86047399999995</v>
      </c>
      <c r="V96" s="37">
        <v>960.88004799999999</v>
      </c>
      <c r="W96" s="37">
        <v>997.88251400000013</v>
      </c>
      <c r="X96" s="37">
        <v>1016.003736</v>
      </c>
      <c r="Y96" s="37">
        <v>1032.229634</v>
      </c>
      <c r="Z96" s="37">
        <v>1051.2805740000001</v>
      </c>
      <c r="AA96" s="37">
        <v>1076.7029680000001</v>
      </c>
      <c r="AB96" s="37">
        <v>1090.3076619999999</v>
      </c>
      <c r="AC96" s="37">
        <v>1087.8021160000001</v>
      </c>
      <c r="AD96" s="37">
        <v>1040.338078</v>
      </c>
      <c r="AE96" s="37">
        <v>1006.9152479999999</v>
      </c>
      <c r="AF96" s="37">
        <v>992.10652199999981</v>
      </c>
      <c r="AG96" s="37">
        <v>974.41487000000018</v>
      </c>
      <c r="AH96" s="37">
        <v>970.44008799999995</v>
      </c>
      <c r="AI96" s="37">
        <v>983.00910800000008</v>
      </c>
      <c r="AJ96" s="37">
        <v>1005.4301979999998</v>
      </c>
      <c r="AK96" s="37">
        <v>1030.6520600000003</v>
      </c>
      <c r="AL96" s="37">
        <v>1040.5481819999998</v>
      </c>
      <c r="AM96" s="37">
        <v>1033.4435580000002</v>
      </c>
      <c r="AN96" s="37">
        <v>1079.839348</v>
      </c>
      <c r="AO96" s="37">
        <v>1145.171822</v>
      </c>
      <c r="AP96" s="37">
        <v>1137.6390839999999</v>
      </c>
      <c r="AQ96" s="37">
        <v>1110.2974840000002</v>
      </c>
      <c r="AR96" s="37">
        <v>1085.4696100000001</v>
      </c>
      <c r="AS96" s="37">
        <v>1059.954952</v>
      </c>
      <c r="AT96" s="37">
        <v>1024.3116680000003</v>
      </c>
      <c r="AU96" s="37">
        <v>979.01471200000003</v>
      </c>
      <c r="AV96" s="37">
        <v>919.6270639999999</v>
      </c>
      <c r="AW96" s="37">
        <v>851.99354599999992</v>
      </c>
      <c r="AX96" s="38">
        <v>805.69972400000006</v>
      </c>
      <c r="AY96" s="9"/>
      <c r="AZ96" s="39">
        <f t="shared" si="4"/>
        <v>1145.171822</v>
      </c>
      <c r="BA96" s="40">
        <f t="shared" si="5"/>
        <v>652.15754600000002</v>
      </c>
    </row>
    <row r="97" spans="1:53">
      <c r="A97" s="74">
        <f t="shared" si="3"/>
        <v>40987</v>
      </c>
      <c r="B97" s="78">
        <v>40987</v>
      </c>
      <c r="C97" s="36">
        <v>757.12630800000011</v>
      </c>
      <c r="D97" s="37">
        <v>730.54051000000004</v>
      </c>
      <c r="E97" s="37">
        <v>731.78895199999988</v>
      </c>
      <c r="F97" s="37">
        <v>718.86303199999986</v>
      </c>
      <c r="G97" s="37">
        <v>709.52529799999991</v>
      </c>
      <c r="H97" s="37">
        <v>698.7390300000003</v>
      </c>
      <c r="I97" s="37">
        <v>706.35541799999999</v>
      </c>
      <c r="J97" s="37">
        <v>701.1961960000001</v>
      </c>
      <c r="K97" s="37">
        <v>696.92373999999995</v>
      </c>
      <c r="L97" s="37">
        <v>681.45306000000005</v>
      </c>
      <c r="M97" s="37">
        <v>691.39885800000002</v>
      </c>
      <c r="N97" s="37">
        <v>699.77092400000015</v>
      </c>
      <c r="O97" s="37">
        <v>732.06922199999997</v>
      </c>
      <c r="P97" s="37">
        <v>752.59959399999991</v>
      </c>
      <c r="Q97" s="37">
        <v>836.65761200000009</v>
      </c>
      <c r="R97" s="37">
        <v>909.62794400000007</v>
      </c>
      <c r="S97" s="37">
        <v>977.295074</v>
      </c>
      <c r="T97" s="37">
        <v>1029.849502</v>
      </c>
      <c r="U97" s="37">
        <v>1090.7597679999999</v>
      </c>
      <c r="V97" s="37">
        <v>1134.6426779999999</v>
      </c>
      <c r="W97" s="37">
        <v>1154.8109760000002</v>
      </c>
      <c r="X97" s="37">
        <v>1172.4080319999998</v>
      </c>
      <c r="Y97" s="37">
        <v>1179.8357340000002</v>
      </c>
      <c r="Z97" s="37">
        <v>1191.3548719999999</v>
      </c>
      <c r="AA97" s="37">
        <v>1201.4037139999996</v>
      </c>
      <c r="AB97" s="37">
        <v>1199.2307660000001</v>
      </c>
      <c r="AC97" s="37">
        <v>1183.8832239999999</v>
      </c>
      <c r="AD97" s="37">
        <v>1160.4647280000002</v>
      </c>
      <c r="AE97" s="37">
        <v>1153.6450139999997</v>
      </c>
      <c r="AF97" s="37">
        <v>1143.7422059999999</v>
      </c>
      <c r="AG97" s="37">
        <v>1146.4168520000001</v>
      </c>
      <c r="AH97" s="37">
        <v>1157.0082600000001</v>
      </c>
      <c r="AI97" s="37">
        <v>1191.6199939999999</v>
      </c>
      <c r="AJ97" s="37">
        <v>1247.9162899999999</v>
      </c>
      <c r="AK97" s="37">
        <v>1306.1388900000002</v>
      </c>
      <c r="AL97" s="37">
        <v>1306.6498139999999</v>
      </c>
      <c r="AM97" s="37">
        <v>1294.8517519999996</v>
      </c>
      <c r="AN97" s="37">
        <v>1326.3153820000005</v>
      </c>
      <c r="AO97" s="37">
        <v>1360.2725919999998</v>
      </c>
      <c r="AP97" s="37">
        <v>1323.2691480000003</v>
      </c>
      <c r="AQ97" s="37">
        <v>1273.8041459999997</v>
      </c>
      <c r="AR97" s="37">
        <v>1236.2056600000001</v>
      </c>
      <c r="AS97" s="37">
        <v>1213.9831819999999</v>
      </c>
      <c r="AT97" s="37">
        <v>1151.3647240000005</v>
      </c>
      <c r="AU97" s="37">
        <v>1069.3390280000001</v>
      </c>
      <c r="AV97" s="37">
        <v>995.80142999999987</v>
      </c>
      <c r="AW97" s="37">
        <v>909.65911999999992</v>
      </c>
      <c r="AX97" s="38">
        <v>847.7127119999999</v>
      </c>
      <c r="AY97" s="9"/>
      <c r="AZ97" s="39">
        <f t="shared" si="4"/>
        <v>1360.2725919999998</v>
      </c>
      <c r="BA97" s="40">
        <f t="shared" si="5"/>
        <v>681.45306000000005</v>
      </c>
    </row>
    <row r="98" spans="1:53">
      <c r="A98" s="74">
        <f t="shared" si="3"/>
        <v>40988</v>
      </c>
      <c r="B98" s="78">
        <v>40988</v>
      </c>
      <c r="C98" s="36">
        <v>793.33720200000016</v>
      </c>
      <c r="D98" s="37">
        <v>751.67031199999997</v>
      </c>
      <c r="E98" s="37">
        <v>763.56666800000005</v>
      </c>
      <c r="F98" s="37">
        <v>749.61230399999999</v>
      </c>
      <c r="G98" s="37">
        <v>738.98247000000003</v>
      </c>
      <c r="H98" s="37">
        <v>721.65857400000004</v>
      </c>
      <c r="I98" s="37">
        <v>720.85434799999996</v>
      </c>
      <c r="J98" s="37">
        <v>705.21232199999997</v>
      </c>
      <c r="K98" s="37">
        <v>723.83581400000003</v>
      </c>
      <c r="L98" s="37">
        <v>717.12329</v>
      </c>
      <c r="M98" s="37">
        <v>732.43137999999988</v>
      </c>
      <c r="N98" s="37">
        <v>757.08745600000009</v>
      </c>
      <c r="O98" s="37">
        <v>813.32966199999998</v>
      </c>
      <c r="P98" s="37">
        <v>877.75303800000006</v>
      </c>
      <c r="Q98" s="37">
        <v>1007.4393119999999</v>
      </c>
      <c r="R98" s="37">
        <v>1106.9046880000001</v>
      </c>
      <c r="S98" s="37">
        <v>1174.9410559999999</v>
      </c>
      <c r="T98" s="37">
        <v>1194.6240499999999</v>
      </c>
      <c r="U98" s="37">
        <v>1241.8873660000002</v>
      </c>
      <c r="V98" s="37">
        <v>1261.1974480000001</v>
      </c>
      <c r="W98" s="37">
        <v>1250.3526119999999</v>
      </c>
      <c r="X98" s="37">
        <v>1255.1592279999998</v>
      </c>
      <c r="Y98" s="37">
        <v>1261.4823499999995</v>
      </c>
      <c r="Z98" s="37">
        <v>1258.2411239999999</v>
      </c>
      <c r="AA98" s="37">
        <v>1269.2278339999998</v>
      </c>
      <c r="AB98" s="37">
        <v>1263.628078</v>
      </c>
      <c r="AC98" s="37">
        <v>1244.198748</v>
      </c>
      <c r="AD98" s="37">
        <v>1221.9558280000001</v>
      </c>
      <c r="AE98" s="37">
        <v>1217.8861760000002</v>
      </c>
      <c r="AF98" s="37">
        <v>1220.0257860000002</v>
      </c>
      <c r="AG98" s="37">
        <v>1228.386454</v>
      </c>
      <c r="AH98" s="37">
        <v>1242.32727</v>
      </c>
      <c r="AI98" s="37">
        <v>1272.3955720000001</v>
      </c>
      <c r="AJ98" s="37">
        <v>1335.2385799999997</v>
      </c>
      <c r="AK98" s="37">
        <v>1368.4370319999998</v>
      </c>
      <c r="AL98" s="37">
        <v>1355.6742020000002</v>
      </c>
      <c r="AM98" s="37">
        <v>1334.2538460000003</v>
      </c>
      <c r="AN98" s="37">
        <v>1344.717676</v>
      </c>
      <c r="AO98" s="37">
        <v>1381.177152</v>
      </c>
      <c r="AP98" s="37">
        <v>1353.3937700000001</v>
      </c>
      <c r="AQ98" s="37">
        <v>1316.8410059999999</v>
      </c>
      <c r="AR98" s="37">
        <v>1276.3314899999998</v>
      </c>
      <c r="AS98" s="37">
        <v>1236.7814760000001</v>
      </c>
      <c r="AT98" s="37">
        <v>1174.186224</v>
      </c>
      <c r="AU98" s="37">
        <v>1102.922926</v>
      </c>
      <c r="AV98" s="37">
        <v>1013.760026</v>
      </c>
      <c r="AW98" s="37">
        <v>921.86633599999993</v>
      </c>
      <c r="AX98" s="38">
        <v>846.937544</v>
      </c>
      <c r="AY98" s="9"/>
      <c r="AZ98" s="39">
        <f t="shared" si="4"/>
        <v>1381.177152</v>
      </c>
      <c r="BA98" s="40">
        <f t="shared" si="5"/>
        <v>705.21232199999997</v>
      </c>
    </row>
    <row r="99" spans="1:53">
      <c r="A99" s="74">
        <f t="shared" si="3"/>
        <v>40989</v>
      </c>
      <c r="B99" s="78">
        <v>40989</v>
      </c>
      <c r="C99" s="36">
        <v>799.16121999999996</v>
      </c>
      <c r="D99" s="37">
        <v>762.21747999999991</v>
      </c>
      <c r="E99" s="37">
        <v>767.45843799999989</v>
      </c>
      <c r="F99" s="37">
        <v>754.11151599999982</v>
      </c>
      <c r="G99" s="37">
        <v>732.83924200000001</v>
      </c>
      <c r="H99" s="37">
        <v>722.24449199999992</v>
      </c>
      <c r="I99" s="37">
        <v>728.09214800000018</v>
      </c>
      <c r="J99" s="37">
        <v>726.46417199999996</v>
      </c>
      <c r="K99" s="37">
        <v>729.63071600000001</v>
      </c>
      <c r="L99" s="37">
        <v>724.69866399999989</v>
      </c>
      <c r="M99" s="37">
        <v>727.80575599999997</v>
      </c>
      <c r="N99" s="37">
        <v>743.52180800000019</v>
      </c>
      <c r="O99" s="37">
        <v>779.27707600000008</v>
      </c>
      <c r="P99" s="37">
        <v>853.81315199999983</v>
      </c>
      <c r="Q99" s="37">
        <v>988.81690399999991</v>
      </c>
      <c r="R99" s="37">
        <v>1091.5192860000002</v>
      </c>
      <c r="S99" s="37">
        <v>1164.1011779999997</v>
      </c>
      <c r="T99" s="37">
        <v>1184.791352</v>
      </c>
      <c r="U99" s="37">
        <v>1225.8530040000001</v>
      </c>
      <c r="V99" s="37">
        <v>1238.9847679999998</v>
      </c>
      <c r="W99" s="37">
        <v>1233.8130940000001</v>
      </c>
      <c r="X99" s="37">
        <v>1241.3890759999999</v>
      </c>
      <c r="Y99" s="37">
        <v>1244.4525359999998</v>
      </c>
      <c r="Z99" s="37">
        <v>1255.957228</v>
      </c>
      <c r="AA99" s="37">
        <v>1261.9980839999998</v>
      </c>
      <c r="AB99" s="37">
        <v>1255.7664300000001</v>
      </c>
      <c r="AC99" s="37">
        <v>1234.8083420000003</v>
      </c>
      <c r="AD99" s="37">
        <v>1206.3093240000001</v>
      </c>
      <c r="AE99" s="37">
        <v>1212.7633940000001</v>
      </c>
      <c r="AF99" s="37">
        <v>1216.4490539999999</v>
      </c>
      <c r="AG99" s="37">
        <v>1219.35105</v>
      </c>
      <c r="AH99" s="37">
        <v>1230.7732100000001</v>
      </c>
      <c r="AI99" s="37">
        <v>1266.6527120000001</v>
      </c>
      <c r="AJ99" s="37">
        <v>1336.4974959999997</v>
      </c>
      <c r="AK99" s="37">
        <v>1378.1646240000005</v>
      </c>
      <c r="AL99" s="37">
        <v>1365.4472860000003</v>
      </c>
      <c r="AM99" s="37">
        <v>1345.7976619999999</v>
      </c>
      <c r="AN99" s="37">
        <v>1364.9348700000003</v>
      </c>
      <c r="AO99" s="37">
        <v>1396.2500800000003</v>
      </c>
      <c r="AP99" s="37">
        <v>1373.644712</v>
      </c>
      <c r="AQ99" s="37">
        <v>1327.5433499999997</v>
      </c>
      <c r="AR99" s="37">
        <v>1288.6251020000002</v>
      </c>
      <c r="AS99" s="37">
        <v>1242.1680900000003</v>
      </c>
      <c r="AT99" s="37">
        <v>1182.0469780000001</v>
      </c>
      <c r="AU99" s="37">
        <v>1113.6543380000003</v>
      </c>
      <c r="AV99" s="37">
        <v>1035.1065680000002</v>
      </c>
      <c r="AW99" s="37">
        <v>940.22548199999983</v>
      </c>
      <c r="AX99" s="38">
        <v>865.80350800000019</v>
      </c>
      <c r="AY99" s="9"/>
      <c r="AZ99" s="39">
        <f t="shared" si="4"/>
        <v>1396.2500800000003</v>
      </c>
      <c r="BA99" s="40">
        <f t="shared" si="5"/>
        <v>722.24449199999992</v>
      </c>
    </row>
    <row r="100" spans="1:53">
      <c r="A100" s="74">
        <f t="shared" si="3"/>
        <v>40990</v>
      </c>
      <c r="B100" s="78">
        <v>40990</v>
      </c>
      <c r="C100" s="36">
        <v>812.65396400000009</v>
      </c>
      <c r="D100" s="37">
        <v>775.23738600000001</v>
      </c>
      <c r="E100" s="37">
        <v>772.85847200000001</v>
      </c>
      <c r="F100" s="37">
        <v>754.65447399999994</v>
      </c>
      <c r="G100" s="37">
        <v>747.65361399999995</v>
      </c>
      <c r="H100" s="37">
        <v>735.3337479999999</v>
      </c>
      <c r="I100" s="37">
        <v>737.48804600000005</v>
      </c>
      <c r="J100" s="37">
        <v>740.36669199999994</v>
      </c>
      <c r="K100" s="37">
        <v>741.72304799999995</v>
      </c>
      <c r="L100" s="37">
        <v>726.31690399999991</v>
      </c>
      <c r="M100" s="37">
        <v>736.03513799999996</v>
      </c>
      <c r="N100" s="37">
        <v>751.32425599999976</v>
      </c>
      <c r="O100" s="37">
        <v>791.44543999999996</v>
      </c>
      <c r="P100" s="37">
        <v>863.55684599999995</v>
      </c>
      <c r="Q100" s="37">
        <v>998.84660600000018</v>
      </c>
      <c r="R100" s="37">
        <v>1097.3078800000001</v>
      </c>
      <c r="S100" s="37">
        <v>1165.7081639999999</v>
      </c>
      <c r="T100" s="37">
        <v>1189.1820960000007</v>
      </c>
      <c r="U100" s="37">
        <v>1221.0853020000002</v>
      </c>
      <c r="V100" s="37">
        <v>1235.0478879999996</v>
      </c>
      <c r="W100" s="37">
        <v>1222.6584839999998</v>
      </c>
      <c r="X100" s="37">
        <v>1223.5150059999996</v>
      </c>
      <c r="Y100" s="37">
        <v>1228.5295700000001</v>
      </c>
      <c r="Z100" s="37">
        <v>1229.28874</v>
      </c>
      <c r="AA100" s="37">
        <v>1230.671846</v>
      </c>
      <c r="AB100" s="37">
        <v>1225.225598</v>
      </c>
      <c r="AC100" s="37">
        <v>1199.3667359999999</v>
      </c>
      <c r="AD100" s="37">
        <v>1177.710988</v>
      </c>
      <c r="AE100" s="37">
        <v>1174.9869940000003</v>
      </c>
      <c r="AF100" s="37">
        <v>1167.4741779999999</v>
      </c>
      <c r="AG100" s="37">
        <v>1167.911666</v>
      </c>
      <c r="AH100" s="37">
        <v>1182.2195859999999</v>
      </c>
      <c r="AI100" s="37">
        <v>1209.6460119999999</v>
      </c>
      <c r="AJ100" s="37">
        <v>1262.4230199999997</v>
      </c>
      <c r="AK100" s="37">
        <v>1299.660132</v>
      </c>
      <c r="AL100" s="37">
        <v>1295.4118040000001</v>
      </c>
      <c r="AM100" s="37">
        <v>1281.9650779999999</v>
      </c>
      <c r="AN100" s="37">
        <v>1303.0752139999995</v>
      </c>
      <c r="AO100" s="37">
        <v>1372.9046700000004</v>
      </c>
      <c r="AP100" s="37">
        <v>1365.7484039999999</v>
      </c>
      <c r="AQ100" s="37">
        <v>1325.6985639999998</v>
      </c>
      <c r="AR100" s="37">
        <v>1293.4717399999995</v>
      </c>
      <c r="AS100" s="37">
        <v>1245.0194019999999</v>
      </c>
      <c r="AT100" s="37">
        <v>1188.061322</v>
      </c>
      <c r="AU100" s="37">
        <v>1113.5429179999996</v>
      </c>
      <c r="AV100" s="37">
        <v>1034.5363839999998</v>
      </c>
      <c r="AW100" s="37">
        <v>943.38726000000008</v>
      </c>
      <c r="AX100" s="38">
        <v>868.03372400000012</v>
      </c>
      <c r="AY100" s="9"/>
      <c r="AZ100" s="39">
        <f t="shared" si="4"/>
        <v>1372.9046700000004</v>
      </c>
      <c r="BA100" s="40">
        <f t="shared" si="5"/>
        <v>726.31690399999991</v>
      </c>
    </row>
    <row r="101" spans="1:53">
      <c r="A101" s="74">
        <f t="shared" si="3"/>
        <v>40991</v>
      </c>
      <c r="B101" s="78">
        <v>40991</v>
      </c>
      <c r="C101" s="36">
        <v>810.676152</v>
      </c>
      <c r="D101" s="37">
        <v>774.36167999999986</v>
      </c>
      <c r="E101" s="37">
        <v>770.90203600000007</v>
      </c>
      <c r="F101" s="37">
        <v>761.17156599999998</v>
      </c>
      <c r="G101" s="37">
        <v>742.61260600000003</v>
      </c>
      <c r="H101" s="37">
        <v>729.46544000000006</v>
      </c>
      <c r="I101" s="37">
        <v>719.93853799999999</v>
      </c>
      <c r="J101" s="37">
        <v>724.55137599999989</v>
      </c>
      <c r="K101" s="37">
        <v>728.44047599999999</v>
      </c>
      <c r="L101" s="37">
        <v>713.25001799999984</v>
      </c>
      <c r="M101" s="37">
        <v>724.54853600000001</v>
      </c>
      <c r="N101" s="37">
        <v>744.1233840000001</v>
      </c>
      <c r="O101" s="37">
        <v>796.65078199999994</v>
      </c>
      <c r="P101" s="37">
        <v>866.29419200000007</v>
      </c>
      <c r="Q101" s="37">
        <v>1004.6619739999999</v>
      </c>
      <c r="R101" s="37">
        <v>1102.587276</v>
      </c>
      <c r="S101" s="37">
        <v>1176.0313499999997</v>
      </c>
      <c r="T101" s="37">
        <v>1191.740994</v>
      </c>
      <c r="U101" s="37">
        <v>1236.4646579999999</v>
      </c>
      <c r="V101" s="37">
        <v>1246.1279279999999</v>
      </c>
      <c r="W101" s="37">
        <v>1244.6447679999997</v>
      </c>
      <c r="X101" s="37">
        <v>1245.9072619999997</v>
      </c>
      <c r="Y101" s="37">
        <v>1240.970814</v>
      </c>
      <c r="Z101" s="37">
        <v>1231.9234459999998</v>
      </c>
      <c r="AA101" s="37">
        <v>1228.4111580000001</v>
      </c>
      <c r="AB101" s="37">
        <v>1219.2471159999998</v>
      </c>
      <c r="AC101" s="37">
        <v>1183.4459499999994</v>
      </c>
      <c r="AD101" s="37">
        <v>1155.4250579999998</v>
      </c>
      <c r="AE101" s="37">
        <v>1154.6980179999998</v>
      </c>
      <c r="AF101" s="37">
        <v>1140.5005280000003</v>
      </c>
      <c r="AG101" s="37">
        <v>1138.1922099999997</v>
      </c>
      <c r="AH101" s="37">
        <v>1138.431394</v>
      </c>
      <c r="AI101" s="37">
        <v>1164.9316140000001</v>
      </c>
      <c r="AJ101" s="37">
        <v>1210.472642</v>
      </c>
      <c r="AK101" s="37">
        <v>1245.0902180000003</v>
      </c>
      <c r="AL101" s="37">
        <v>1244.8226400000003</v>
      </c>
      <c r="AM101" s="37">
        <v>1242.2125219999998</v>
      </c>
      <c r="AN101" s="37">
        <v>1266.4753540000006</v>
      </c>
      <c r="AO101" s="37">
        <v>1316.1804819999998</v>
      </c>
      <c r="AP101" s="37">
        <v>1295.78403</v>
      </c>
      <c r="AQ101" s="37">
        <v>1253.6655500000004</v>
      </c>
      <c r="AR101" s="37">
        <v>1212.821344</v>
      </c>
      <c r="AS101" s="37">
        <v>1173.0682399999996</v>
      </c>
      <c r="AT101" s="37">
        <v>1116.3930340000002</v>
      </c>
      <c r="AU101" s="37">
        <v>1057.8076299999998</v>
      </c>
      <c r="AV101" s="37">
        <v>991.79985999999985</v>
      </c>
      <c r="AW101" s="37">
        <v>924.82282199999997</v>
      </c>
      <c r="AX101" s="38">
        <v>860.50417399999992</v>
      </c>
      <c r="AY101" s="9"/>
      <c r="AZ101" s="39">
        <f t="shared" si="4"/>
        <v>1316.1804819999998</v>
      </c>
      <c r="BA101" s="40">
        <f t="shared" si="5"/>
        <v>713.25001799999984</v>
      </c>
    </row>
    <row r="102" spans="1:53">
      <c r="A102" s="74">
        <f t="shared" si="3"/>
        <v>40992</v>
      </c>
      <c r="B102" s="78">
        <v>40992</v>
      </c>
      <c r="C102" s="36">
        <v>806.2133960000001</v>
      </c>
      <c r="D102" s="37">
        <v>758.59513599999991</v>
      </c>
      <c r="E102" s="37">
        <v>755.23182999999995</v>
      </c>
      <c r="F102" s="37">
        <v>735.92583200000001</v>
      </c>
      <c r="G102" s="37">
        <v>710.38425000000007</v>
      </c>
      <c r="H102" s="37">
        <v>692.41116399999999</v>
      </c>
      <c r="I102" s="37">
        <v>680.81081800000004</v>
      </c>
      <c r="J102" s="37">
        <v>671.90599799999995</v>
      </c>
      <c r="K102" s="37">
        <v>676.35406799999998</v>
      </c>
      <c r="L102" s="37">
        <v>665.81595400000003</v>
      </c>
      <c r="M102" s="37">
        <v>678.29545400000006</v>
      </c>
      <c r="N102" s="37">
        <v>695.54860799999994</v>
      </c>
      <c r="O102" s="37">
        <v>696.72912599999984</v>
      </c>
      <c r="P102" s="37">
        <v>723.078262</v>
      </c>
      <c r="Q102" s="37">
        <v>779.75979799999993</v>
      </c>
      <c r="R102" s="37">
        <v>835.24674800000025</v>
      </c>
      <c r="S102" s="37">
        <v>914.893102</v>
      </c>
      <c r="T102" s="37">
        <v>982.94111400000008</v>
      </c>
      <c r="U102" s="37">
        <v>1050.3082200000003</v>
      </c>
      <c r="V102" s="37">
        <v>1076.4264860000001</v>
      </c>
      <c r="W102" s="37">
        <v>1087.3062139999997</v>
      </c>
      <c r="X102" s="37">
        <v>1086.6045079999999</v>
      </c>
      <c r="Y102" s="37">
        <v>1090.2745359999999</v>
      </c>
      <c r="Z102" s="37">
        <v>1085.6905899999997</v>
      </c>
      <c r="AA102" s="37">
        <v>1079.1504459999999</v>
      </c>
      <c r="AB102" s="37">
        <v>1068.2339879999997</v>
      </c>
      <c r="AC102" s="37">
        <v>1040.3845199999998</v>
      </c>
      <c r="AD102" s="37">
        <v>1006.3244719999999</v>
      </c>
      <c r="AE102" s="37">
        <v>992.068894</v>
      </c>
      <c r="AF102" s="37">
        <v>980.4496899999998</v>
      </c>
      <c r="AG102" s="37">
        <v>977.36238600000001</v>
      </c>
      <c r="AH102" s="37">
        <v>974.63740000000007</v>
      </c>
      <c r="AI102" s="37">
        <v>996.69387800000015</v>
      </c>
      <c r="AJ102" s="37">
        <v>1042.461812</v>
      </c>
      <c r="AK102" s="37">
        <v>1084.8495240000002</v>
      </c>
      <c r="AL102" s="37">
        <v>1103.5717659999998</v>
      </c>
      <c r="AM102" s="37">
        <v>1109.158066</v>
      </c>
      <c r="AN102" s="37">
        <v>1141.6374760000003</v>
      </c>
      <c r="AO102" s="37">
        <v>1202.302134</v>
      </c>
      <c r="AP102" s="37">
        <v>1180.6476320000002</v>
      </c>
      <c r="AQ102" s="37">
        <v>1126.9221700000001</v>
      </c>
      <c r="AR102" s="37">
        <v>1091.3144780000005</v>
      </c>
      <c r="AS102" s="37">
        <v>1056.3413720000001</v>
      </c>
      <c r="AT102" s="37">
        <v>1027.38913</v>
      </c>
      <c r="AU102" s="37">
        <v>977.44437400000004</v>
      </c>
      <c r="AV102" s="37">
        <v>931.34030599999983</v>
      </c>
      <c r="AW102" s="37">
        <v>870.62323199999992</v>
      </c>
      <c r="AX102" s="38">
        <v>818.8454220000001</v>
      </c>
      <c r="AY102" s="9"/>
      <c r="AZ102" s="39">
        <f t="shared" si="4"/>
        <v>1202.302134</v>
      </c>
      <c r="BA102" s="40">
        <f t="shared" si="5"/>
        <v>665.81595400000003</v>
      </c>
    </row>
    <row r="103" spans="1:53">
      <c r="A103" s="74">
        <f t="shared" si="3"/>
        <v>40993</v>
      </c>
      <c r="B103" s="78">
        <v>40993</v>
      </c>
      <c r="C103" s="36">
        <v>778.36393600000019</v>
      </c>
      <c r="D103" s="37">
        <v>752.59967266666672</v>
      </c>
      <c r="E103" s="37">
        <v>755.31652933333351</v>
      </c>
      <c r="F103" s="37">
        <v>740.44765799999993</v>
      </c>
      <c r="G103" s="37">
        <v>718.21573400000011</v>
      </c>
      <c r="H103" s="37">
        <v>692.54526799999996</v>
      </c>
      <c r="I103" s="37">
        <v>681.28699999999992</v>
      </c>
      <c r="J103" s="37">
        <v>653.33539200000007</v>
      </c>
      <c r="K103" s="37">
        <v>627.5728079999999</v>
      </c>
      <c r="L103" s="37">
        <v>636.17308200000014</v>
      </c>
      <c r="M103" s="37">
        <v>648.01866599999983</v>
      </c>
      <c r="N103" s="37">
        <v>635.73386800000014</v>
      </c>
      <c r="O103" s="37">
        <v>649.91485800000009</v>
      </c>
      <c r="P103" s="37">
        <v>666.76640999999995</v>
      </c>
      <c r="Q103" s="37">
        <v>679.73075000000006</v>
      </c>
      <c r="R103" s="37">
        <v>696.84123800000009</v>
      </c>
      <c r="S103" s="37">
        <v>730.9808740000002</v>
      </c>
      <c r="T103" s="37">
        <v>771.29955400000006</v>
      </c>
      <c r="U103" s="37">
        <v>828.28812000000005</v>
      </c>
      <c r="V103" s="37">
        <v>891.94831800000009</v>
      </c>
      <c r="W103" s="37">
        <v>935.59965199999988</v>
      </c>
      <c r="X103" s="37">
        <v>975.17751399999997</v>
      </c>
      <c r="Y103" s="37">
        <v>1005.5814380000002</v>
      </c>
      <c r="Z103" s="37">
        <v>1020.5253820000001</v>
      </c>
      <c r="AA103" s="37">
        <v>1051.455226</v>
      </c>
      <c r="AB103" s="37">
        <v>1060.1249500000001</v>
      </c>
      <c r="AC103" s="37">
        <v>1057.4215139999999</v>
      </c>
      <c r="AD103" s="37">
        <v>1020.4553020000001</v>
      </c>
      <c r="AE103" s="37">
        <v>978.96875599999987</v>
      </c>
      <c r="AF103" s="37">
        <v>949.16062799999997</v>
      </c>
      <c r="AG103" s="37">
        <v>944.66196000000014</v>
      </c>
      <c r="AH103" s="37">
        <v>943.60705599999994</v>
      </c>
      <c r="AI103" s="37">
        <v>939.38745800000004</v>
      </c>
      <c r="AJ103" s="37">
        <v>949.40214999999966</v>
      </c>
      <c r="AK103" s="37">
        <v>967.78451599999994</v>
      </c>
      <c r="AL103" s="37">
        <v>984.43425599999978</v>
      </c>
      <c r="AM103" s="37">
        <v>985.05020000000002</v>
      </c>
      <c r="AN103" s="37">
        <v>973.6850720000001</v>
      </c>
      <c r="AO103" s="37">
        <v>984.87208599999974</v>
      </c>
      <c r="AP103" s="37">
        <v>1009.5683299999999</v>
      </c>
      <c r="AQ103" s="37">
        <v>1096.5814380000002</v>
      </c>
      <c r="AR103" s="37">
        <v>1114.8582840000001</v>
      </c>
      <c r="AS103" s="37">
        <v>1103.4721959999999</v>
      </c>
      <c r="AT103" s="37">
        <v>1046.4099799999999</v>
      </c>
      <c r="AU103" s="37">
        <v>995.03074599999991</v>
      </c>
      <c r="AV103" s="37">
        <v>913.52482599999973</v>
      </c>
      <c r="AW103" s="37">
        <v>788.16400000000021</v>
      </c>
      <c r="AX103" s="38">
        <v>733.59699999999998</v>
      </c>
      <c r="AY103" s="9"/>
      <c r="AZ103" s="39">
        <f t="shared" si="4"/>
        <v>1114.8582840000001</v>
      </c>
      <c r="BA103" s="40">
        <f t="shared" si="5"/>
        <v>627.5728079999999</v>
      </c>
    </row>
    <row r="104" spans="1:53">
      <c r="A104" s="74">
        <f t="shared" si="3"/>
        <v>40994</v>
      </c>
      <c r="B104" s="78">
        <v>40994</v>
      </c>
      <c r="C104" s="36">
        <v>739.01480600000014</v>
      </c>
      <c r="D104" s="37">
        <v>694.84112400000004</v>
      </c>
      <c r="E104" s="37">
        <v>669.04271199999994</v>
      </c>
      <c r="F104" s="37">
        <v>653.45184200000006</v>
      </c>
      <c r="G104" s="37">
        <v>659.24315399999989</v>
      </c>
      <c r="H104" s="37">
        <v>650.54497600000013</v>
      </c>
      <c r="I104" s="37">
        <v>654.1743560000001</v>
      </c>
      <c r="J104" s="37">
        <v>637.24364600000001</v>
      </c>
      <c r="K104" s="37">
        <v>630.97313399999996</v>
      </c>
      <c r="L104" s="37">
        <v>649.09243600000013</v>
      </c>
      <c r="M104" s="37">
        <v>669.96803</v>
      </c>
      <c r="N104" s="37">
        <v>686.69570399999998</v>
      </c>
      <c r="O104" s="37">
        <v>751.85587999999984</v>
      </c>
      <c r="P104" s="37">
        <v>840.91580799999997</v>
      </c>
      <c r="Q104" s="37">
        <v>960.0927539999999</v>
      </c>
      <c r="R104" s="37">
        <v>1059.8593440000002</v>
      </c>
      <c r="S104" s="37">
        <v>1143.15527</v>
      </c>
      <c r="T104" s="37">
        <v>1161.7832399999995</v>
      </c>
      <c r="U104" s="37">
        <v>1188.4123499999998</v>
      </c>
      <c r="V104" s="37">
        <v>1202.3464639999997</v>
      </c>
      <c r="W104" s="37">
        <v>1204.1674699999999</v>
      </c>
      <c r="X104" s="37">
        <v>1260.27127</v>
      </c>
      <c r="Y104" s="37">
        <v>1276.7732799999999</v>
      </c>
      <c r="Z104" s="37">
        <v>1265.1335020000001</v>
      </c>
      <c r="AA104" s="37">
        <v>1264.4063160000003</v>
      </c>
      <c r="AB104" s="37">
        <v>1259.1719500000002</v>
      </c>
      <c r="AC104" s="37">
        <v>1232.9530340000003</v>
      </c>
      <c r="AD104" s="37">
        <v>1206.269546</v>
      </c>
      <c r="AE104" s="37">
        <v>1203.3251340000002</v>
      </c>
      <c r="AF104" s="37">
        <v>1182.989386</v>
      </c>
      <c r="AG104" s="37">
        <v>1181.596088</v>
      </c>
      <c r="AH104" s="37">
        <v>1189.8411579999997</v>
      </c>
      <c r="AI104" s="37">
        <v>1216.112384</v>
      </c>
      <c r="AJ104" s="37">
        <v>1253.4166600000001</v>
      </c>
      <c r="AK104" s="37">
        <v>1284.059624</v>
      </c>
      <c r="AL104" s="37">
        <v>1266.39841</v>
      </c>
      <c r="AM104" s="37">
        <v>1217.0236159999999</v>
      </c>
      <c r="AN104" s="37">
        <v>1181.8069179999998</v>
      </c>
      <c r="AO104" s="37">
        <v>1156.4502660000001</v>
      </c>
      <c r="AP104" s="37">
        <v>1164.8971139999996</v>
      </c>
      <c r="AQ104" s="37">
        <v>1232.7830859999999</v>
      </c>
      <c r="AR104" s="37">
        <v>1288.670924</v>
      </c>
      <c r="AS104" s="37">
        <v>1268.0367700000002</v>
      </c>
      <c r="AT104" s="37">
        <v>1211.31358</v>
      </c>
      <c r="AU104" s="37">
        <v>1147.0129239999999</v>
      </c>
      <c r="AV104" s="37">
        <v>1059.1063399999996</v>
      </c>
      <c r="AW104" s="37">
        <v>954.34910800000011</v>
      </c>
      <c r="AX104" s="38">
        <v>883.88386800000012</v>
      </c>
      <c r="AY104" s="9"/>
      <c r="AZ104" s="39">
        <f t="shared" si="4"/>
        <v>1288.670924</v>
      </c>
      <c r="BA104" s="40">
        <f t="shared" si="5"/>
        <v>630.97313399999996</v>
      </c>
    </row>
    <row r="105" spans="1:53">
      <c r="A105" s="74">
        <f t="shared" si="3"/>
        <v>40995</v>
      </c>
      <c r="B105" s="78">
        <v>40995</v>
      </c>
      <c r="C105" s="36">
        <v>826.34618400000022</v>
      </c>
      <c r="D105" s="37">
        <v>801.83741800000018</v>
      </c>
      <c r="E105" s="37">
        <v>766.83498199999985</v>
      </c>
      <c r="F105" s="37">
        <v>741.35620000000029</v>
      </c>
      <c r="G105" s="37">
        <v>747.54745600000012</v>
      </c>
      <c r="H105" s="37">
        <v>738.81574799999987</v>
      </c>
      <c r="I105" s="37">
        <v>731.94471199999998</v>
      </c>
      <c r="J105" s="37">
        <v>722.684978</v>
      </c>
      <c r="K105" s="37">
        <v>720.61341599999992</v>
      </c>
      <c r="L105" s="37">
        <v>734.55640199999993</v>
      </c>
      <c r="M105" s="37">
        <v>751.21708799999988</v>
      </c>
      <c r="N105" s="37">
        <v>770.43304200000011</v>
      </c>
      <c r="O105" s="37">
        <v>838.23777199999984</v>
      </c>
      <c r="P105" s="37">
        <v>921.91840400000001</v>
      </c>
      <c r="Q105" s="37">
        <v>1031.6535740000002</v>
      </c>
      <c r="R105" s="37">
        <v>1123.2560860000003</v>
      </c>
      <c r="S105" s="37">
        <v>1206.3242220000002</v>
      </c>
      <c r="T105" s="37">
        <v>1243.7463919999996</v>
      </c>
      <c r="U105" s="37">
        <v>1275.8875519999999</v>
      </c>
      <c r="V105" s="37">
        <v>1281.3554339999996</v>
      </c>
      <c r="W105" s="37">
        <v>1270.0457739999999</v>
      </c>
      <c r="X105" s="37">
        <v>1271.9317940000001</v>
      </c>
      <c r="Y105" s="37">
        <v>1266.064752</v>
      </c>
      <c r="Z105" s="37">
        <v>1270.1520859999998</v>
      </c>
      <c r="AA105" s="37">
        <v>1272.8905859999998</v>
      </c>
      <c r="AB105" s="37">
        <v>1264.0559579999999</v>
      </c>
      <c r="AC105" s="37">
        <v>1229.8222980000003</v>
      </c>
      <c r="AD105" s="37">
        <v>1199.3838559999997</v>
      </c>
      <c r="AE105" s="37">
        <v>1186.4758219999999</v>
      </c>
      <c r="AF105" s="37">
        <v>1169.01576</v>
      </c>
      <c r="AG105" s="37">
        <v>1170.4108059999999</v>
      </c>
      <c r="AH105" s="37">
        <v>1175.8225660000001</v>
      </c>
      <c r="AI105" s="37">
        <v>1201.6155819999997</v>
      </c>
      <c r="AJ105" s="37">
        <v>1240.3656039999996</v>
      </c>
      <c r="AK105" s="37">
        <v>1272.4223059999999</v>
      </c>
      <c r="AL105" s="37">
        <v>1253.0603959999999</v>
      </c>
      <c r="AM105" s="37">
        <v>1212.6758239999999</v>
      </c>
      <c r="AN105" s="37">
        <v>1166.6289499999996</v>
      </c>
      <c r="AO105" s="37">
        <v>1135.2058439999998</v>
      </c>
      <c r="AP105" s="37">
        <v>1147.228736</v>
      </c>
      <c r="AQ105" s="37">
        <v>1241.9291820000001</v>
      </c>
      <c r="AR105" s="37">
        <v>1298.1888939999997</v>
      </c>
      <c r="AS105" s="37">
        <v>1266.1610660000001</v>
      </c>
      <c r="AT105" s="37">
        <v>1200.4992120000002</v>
      </c>
      <c r="AU105" s="37">
        <v>1146.8426099999997</v>
      </c>
      <c r="AV105" s="37">
        <v>1064.9548000000002</v>
      </c>
      <c r="AW105" s="37">
        <v>978.70013200000005</v>
      </c>
      <c r="AX105" s="38">
        <v>907.19903600000009</v>
      </c>
      <c r="AY105" s="9"/>
      <c r="AZ105" s="39">
        <f t="shared" si="4"/>
        <v>1298.1888939999997</v>
      </c>
      <c r="BA105" s="40">
        <f t="shared" si="5"/>
        <v>720.61341599999992</v>
      </c>
    </row>
    <row r="106" spans="1:53">
      <c r="A106" s="74">
        <f t="shared" si="3"/>
        <v>40996</v>
      </c>
      <c r="B106" s="78">
        <v>40996</v>
      </c>
      <c r="C106" s="36">
        <v>861.73530800000003</v>
      </c>
      <c r="D106" s="37">
        <v>808.70930199999975</v>
      </c>
      <c r="E106" s="37">
        <v>778.61682800000005</v>
      </c>
      <c r="F106" s="37">
        <v>762.08795799999996</v>
      </c>
      <c r="G106" s="37">
        <v>772.09621799999991</v>
      </c>
      <c r="H106" s="37">
        <v>764.78126000000009</v>
      </c>
      <c r="I106" s="37">
        <v>748.73168799999996</v>
      </c>
      <c r="J106" s="37">
        <v>738.19779400000004</v>
      </c>
      <c r="K106" s="37">
        <v>743.77140399999996</v>
      </c>
      <c r="L106" s="37">
        <v>754.245724</v>
      </c>
      <c r="M106" s="37">
        <v>773.495676</v>
      </c>
      <c r="N106" s="37">
        <v>791.04284000000007</v>
      </c>
      <c r="O106" s="37">
        <v>859.01469600000007</v>
      </c>
      <c r="P106" s="37">
        <v>942.77346199999999</v>
      </c>
      <c r="Q106" s="37">
        <v>1052.5482939999999</v>
      </c>
      <c r="R106" s="37">
        <v>1153.1633919999999</v>
      </c>
      <c r="S106" s="37">
        <v>1227.3433660000001</v>
      </c>
      <c r="T106" s="37">
        <v>1250.973252</v>
      </c>
      <c r="U106" s="37">
        <v>1281.4571960000003</v>
      </c>
      <c r="V106" s="37">
        <v>1295.2817360000001</v>
      </c>
      <c r="W106" s="37">
        <v>1283.355898</v>
      </c>
      <c r="X106" s="37">
        <v>1288.485514</v>
      </c>
      <c r="Y106" s="37">
        <v>1280.2798780000001</v>
      </c>
      <c r="Z106" s="37">
        <v>1268.9512340000003</v>
      </c>
      <c r="AA106" s="37">
        <v>1271.211446</v>
      </c>
      <c r="AB106" s="37">
        <v>1268.0025480000002</v>
      </c>
      <c r="AC106" s="37">
        <v>1227.869048</v>
      </c>
      <c r="AD106" s="37">
        <v>1200.8683280000002</v>
      </c>
      <c r="AE106" s="37">
        <v>1195.631018</v>
      </c>
      <c r="AF106" s="37">
        <v>1192.697304</v>
      </c>
      <c r="AG106" s="37">
        <v>1190.6622319999999</v>
      </c>
      <c r="AH106" s="37">
        <v>1203.6130599999997</v>
      </c>
      <c r="AI106" s="37">
        <v>1224.8740580000001</v>
      </c>
      <c r="AJ106" s="37">
        <v>1268.8966780000001</v>
      </c>
      <c r="AK106" s="37">
        <v>1301.7744</v>
      </c>
      <c r="AL106" s="37">
        <v>1279.2669519999999</v>
      </c>
      <c r="AM106" s="37">
        <v>1232.8488520000001</v>
      </c>
      <c r="AN106" s="37">
        <v>1204.6505679999998</v>
      </c>
      <c r="AO106" s="37">
        <v>1186.0361060000002</v>
      </c>
      <c r="AP106" s="37">
        <v>1199.1250599999996</v>
      </c>
      <c r="AQ106" s="37">
        <v>1269.3207880000002</v>
      </c>
      <c r="AR106" s="37">
        <v>1310.658308</v>
      </c>
      <c r="AS106" s="37">
        <v>1276.3523439999999</v>
      </c>
      <c r="AT106" s="37">
        <v>1221.5903760000003</v>
      </c>
      <c r="AU106" s="37">
        <v>1156.8866919999998</v>
      </c>
      <c r="AV106" s="37">
        <v>1069.941812</v>
      </c>
      <c r="AW106" s="37">
        <v>958.66084200000012</v>
      </c>
      <c r="AX106" s="38">
        <v>875.40824599999996</v>
      </c>
      <c r="AY106" s="9"/>
      <c r="AZ106" s="39">
        <f t="shared" si="4"/>
        <v>1310.658308</v>
      </c>
      <c r="BA106" s="40">
        <f t="shared" si="5"/>
        <v>738.19779400000004</v>
      </c>
    </row>
    <row r="107" spans="1:53">
      <c r="A107" s="74">
        <f t="shared" si="3"/>
        <v>40997</v>
      </c>
      <c r="B107" s="78">
        <v>40997</v>
      </c>
      <c r="C107" s="36">
        <v>814.41146200000003</v>
      </c>
      <c r="D107" s="37">
        <v>783.68873600000006</v>
      </c>
      <c r="E107" s="37">
        <v>759.37585599999989</v>
      </c>
      <c r="F107" s="37">
        <v>744.16139799999996</v>
      </c>
      <c r="G107" s="37">
        <v>750.70206799999994</v>
      </c>
      <c r="H107" s="37">
        <v>735.6762020000001</v>
      </c>
      <c r="I107" s="37">
        <v>721.53126199999997</v>
      </c>
      <c r="J107" s="37">
        <v>722.39234799999986</v>
      </c>
      <c r="K107" s="37">
        <v>722.539672</v>
      </c>
      <c r="L107" s="37">
        <v>729.3595620000001</v>
      </c>
      <c r="M107" s="37">
        <v>749.14544999999998</v>
      </c>
      <c r="N107" s="37">
        <v>763.29835800000001</v>
      </c>
      <c r="O107" s="37">
        <v>823.54413</v>
      </c>
      <c r="P107" s="37">
        <v>893.92015000000004</v>
      </c>
      <c r="Q107" s="37">
        <v>1016.655988</v>
      </c>
      <c r="R107" s="37">
        <v>1117.908406</v>
      </c>
      <c r="S107" s="37">
        <v>1199.0617059999997</v>
      </c>
      <c r="T107" s="37">
        <v>1217.3925560000002</v>
      </c>
      <c r="U107" s="37">
        <v>1243.6927219999998</v>
      </c>
      <c r="V107" s="37">
        <v>1248.4933040000005</v>
      </c>
      <c r="W107" s="37">
        <v>1247.8562340000001</v>
      </c>
      <c r="X107" s="37">
        <v>1254.674536</v>
      </c>
      <c r="Y107" s="37">
        <v>1250.3181999999999</v>
      </c>
      <c r="Z107" s="37">
        <v>1241.401126</v>
      </c>
      <c r="AA107" s="37">
        <v>1243.6233040000002</v>
      </c>
      <c r="AB107" s="37">
        <v>1240.1166699999999</v>
      </c>
      <c r="AC107" s="37">
        <v>1211.9788040000001</v>
      </c>
      <c r="AD107" s="37">
        <v>1182.8384100000001</v>
      </c>
      <c r="AE107" s="37">
        <v>1165.3676779999998</v>
      </c>
      <c r="AF107" s="37">
        <v>1159.815556</v>
      </c>
      <c r="AG107" s="37">
        <v>1162.1071520000003</v>
      </c>
      <c r="AH107" s="37">
        <v>1183.4940000000001</v>
      </c>
      <c r="AI107" s="37">
        <v>1210.999624</v>
      </c>
      <c r="AJ107" s="37">
        <v>1224.9552100000001</v>
      </c>
      <c r="AK107" s="37">
        <v>1292.5930699999999</v>
      </c>
      <c r="AL107" s="37">
        <v>1274.6406959999999</v>
      </c>
      <c r="AM107" s="37">
        <v>1254.2495800000002</v>
      </c>
      <c r="AN107" s="37">
        <v>1228.607078</v>
      </c>
      <c r="AO107" s="37">
        <v>1215.4201340000002</v>
      </c>
      <c r="AP107" s="37">
        <v>1227.0496080000003</v>
      </c>
      <c r="AQ107" s="37">
        <v>1289.0830960000003</v>
      </c>
      <c r="AR107" s="37">
        <v>1295.0847400000002</v>
      </c>
      <c r="AS107" s="37">
        <v>1257.050602</v>
      </c>
      <c r="AT107" s="37">
        <v>1192.0795359999997</v>
      </c>
      <c r="AU107" s="37">
        <v>1126.6825860000001</v>
      </c>
      <c r="AV107" s="37">
        <v>1042.061066</v>
      </c>
      <c r="AW107" s="37">
        <v>959.59616000000005</v>
      </c>
      <c r="AX107" s="38">
        <v>897.260942</v>
      </c>
      <c r="AY107" s="9"/>
      <c r="AZ107" s="39">
        <f t="shared" si="4"/>
        <v>1295.0847400000002</v>
      </c>
      <c r="BA107" s="40">
        <f t="shared" si="5"/>
        <v>721.53126199999997</v>
      </c>
    </row>
    <row r="108" spans="1:53">
      <c r="A108" s="74">
        <f t="shared" si="3"/>
        <v>40998</v>
      </c>
      <c r="B108" s="78">
        <v>40998</v>
      </c>
      <c r="C108" s="36">
        <v>835.4031379999999</v>
      </c>
      <c r="D108" s="37">
        <v>790.51529800000003</v>
      </c>
      <c r="E108" s="37">
        <v>765.37527799999998</v>
      </c>
      <c r="F108" s="37">
        <v>742.55954200000008</v>
      </c>
      <c r="G108" s="37">
        <v>754.8272179999999</v>
      </c>
      <c r="H108" s="37">
        <v>741.74163600000009</v>
      </c>
      <c r="I108" s="37">
        <v>736.78342599999996</v>
      </c>
      <c r="J108" s="37">
        <v>727.36845599999992</v>
      </c>
      <c r="K108" s="37">
        <v>723.84644800000001</v>
      </c>
      <c r="L108" s="37">
        <v>734.44665999999984</v>
      </c>
      <c r="M108" s="37">
        <v>750.15540199999998</v>
      </c>
      <c r="N108" s="37">
        <v>766.01785200000006</v>
      </c>
      <c r="O108" s="37">
        <v>832.18169000000012</v>
      </c>
      <c r="P108" s="37">
        <v>895.30005599999993</v>
      </c>
      <c r="Q108" s="37">
        <v>1007.505636</v>
      </c>
      <c r="R108" s="37">
        <v>1107.8624160000002</v>
      </c>
      <c r="S108" s="37">
        <v>1192.6618759999999</v>
      </c>
      <c r="T108" s="37">
        <v>1216.2381500000001</v>
      </c>
      <c r="U108" s="37">
        <v>1242.8198539999996</v>
      </c>
      <c r="V108" s="37">
        <v>1267.3079320000002</v>
      </c>
      <c r="W108" s="37">
        <v>1264.5083079999999</v>
      </c>
      <c r="X108" s="37">
        <v>1263.0457820000001</v>
      </c>
      <c r="Y108" s="37">
        <v>1267.040452</v>
      </c>
      <c r="Z108" s="37">
        <v>1252.9583459999999</v>
      </c>
      <c r="AA108" s="37">
        <v>1251.6798919999999</v>
      </c>
      <c r="AB108" s="37">
        <v>1269.8535619999998</v>
      </c>
      <c r="AC108" s="37">
        <v>1244.2956979999999</v>
      </c>
      <c r="AD108" s="37">
        <v>1221.194542</v>
      </c>
      <c r="AE108" s="37">
        <v>1210.6924219999996</v>
      </c>
      <c r="AF108" s="37">
        <v>1207.2892300000001</v>
      </c>
      <c r="AG108" s="37">
        <v>1199.0286139999998</v>
      </c>
      <c r="AH108" s="37">
        <v>1189.2125639999999</v>
      </c>
      <c r="AI108" s="37">
        <v>1206.5594659999999</v>
      </c>
      <c r="AJ108" s="37">
        <v>1239.0016499999999</v>
      </c>
      <c r="AK108" s="37">
        <v>1269.0037900000002</v>
      </c>
      <c r="AL108" s="37">
        <v>1255.2601000000002</v>
      </c>
      <c r="AM108" s="37">
        <v>1231.1547659999994</v>
      </c>
      <c r="AN108" s="37">
        <v>1197.0834520000001</v>
      </c>
      <c r="AO108" s="37">
        <v>1178.4301740000001</v>
      </c>
      <c r="AP108" s="37">
        <v>1170.0567020000003</v>
      </c>
      <c r="AQ108" s="37">
        <v>1207.5151260000002</v>
      </c>
      <c r="AR108" s="37">
        <v>1213.9383240000002</v>
      </c>
      <c r="AS108" s="37">
        <v>1180.8239879999999</v>
      </c>
      <c r="AT108" s="37">
        <v>1125.2962739999998</v>
      </c>
      <c r="AU108" s="37">
        <v>1077.6333920000002</v>
      </c>
      <c r="AV108" s="37">
        <v>1013.878424</v>
      </c>
      <c r="AW108" s="37">
        <v>952.75350600000036</v>
      </c>
      <c r="AX108" s="38">
        <v>893.88033999999993</v>
      </c>
      <c r="AY108" s="9"/>
      <c r="AZ108" s="39">
        <f t="shared" si="4"/>
        <v>1269.8535619999998</v>
      </c>
      <c r="BA108" s="40">
        <f t="shared" si="5"/>
        <v>723.84644800000001</v>
      </c>
    </row>
    <row r="109" spans="1:53" ht="13.5" thickBot="1">
      <c r="A109" s="75">
        <f t="shared" si="3"/>
        <v>40999</v>
      </c>
      <c r="B109" s="79">
        <v>40999</v>
      </c>
      <c r="C109" s="41">
        <v>842.23672399999975</v>
      </c>
      <c r="D109" s="42">
        <v>790.73947199999998</v>
      </c>
      <c r="E109" s="42">
        <v>740.64862199999993</v>
      </c>
      <c r="F109" s="42">
        <v>696.68481200000019</v>
      </c>
      <c r="G109" s="42">
        <v>698.08170400000006</v>
      </c>
      <c r="H109" s="42">
        <v>685.12114600000007</v>
      </c>
      <c r="I109" s="42">
        <v>672.53732600000012</v>
      </c>
      <c r="J109" s="42">
        <v>663.44895600000007</v>
      </c>
      <c r="K109" s="42">
        <v>658.06430400000011</v>
      </c>
      <c r="L109" s="42">
        <v>653.82508399999995</v>
      </c>
      <c r="M109" s="42">
        <v>671.27914200000009</v>
      </c>
      <c r="N109" s="42">
        <v>666.43943999999988</v>
      </c>
      <c r="O109" s="42">
        <v>704.07180399999993</v>
      </c>
      <c r="P109" s="42">
        <v>727.89726799999983</v>
      </c>
      <c r="Q109" s="42">
        <v>759.84863199999984</v>
      </c>
      <c r="R109" s="42">
        <v>823.28140599999983</v>
      </c>
      <c r="S109" s="42">
        <v>898.20603399999993</v>
      </c>
      <c r="T109" s="42">
        <v>964.20666399999993</v>
      </c>
      <c r="U109" s="42">
        <v>1028.956856</v>
      </c>
      <c r="V109" s="42">
        <v>1055.326362</v>
      </c>
      <c r="W109" s="42">
        <v>1076.6381920000001</v>
      </c>
      <c r="X109" s="42">
        <v>1087.9527739999999</v>
      </c>
      <c r="Y109" s="42">
        <v>1096.3294379999998</v>
      </c>
      <c r="Z109" s="42">
        <v>1090.8875139999998</v>
      </c>
      <c r="AA109" s="42">
        <v>1091.75899</v>
      </c>
      <c r="AB109" s="42">
        <v>1082.4724800000001</v>
      </c>
      <c r="AC109" s="42">
        <v>1055.7434440000002</v>
      </c>
      <c r="AD109" s="42">
        <v>1026.5242780000001</v>
      </c>
      <c r="AE109" s="42">
        <v>1004.1344220000001</v>
      </c>
      <c r="AF109" s="42">
        <v>986.1601179999999</v>
      </c>
      <c r="AG109" s="42">
        <v>977.50022600000011</v>
      </c>
      <c r="AH109" s="42">
        <v>975.13869999999997</v>
      </c>
      <c r="AI109" s="42">
        <v>984.08336199999997</v>
      </c>
      <c r="AJ109" s="42">
        <v>1014.4643880000001</v>
      </c>
      <c r="AK109" s="42">
        <v>1051.2457299999999</v>
      </c>
      <c r="AL109" s="42">
        <v>1063.7981320000001</v>
      </c>
      <c r="AM109" s="42">
        <v>1054.2216859999999</v>
      </c>
      <c r="AN109" s="42">
        <v>1037.9746260000002</v>
      </c>
      <c r="AO109" s="42">
        <v>1018.9309279999998</v>
      </c>
      <c r="AP109" s="42">
        <v>1003.402094</v>
      </c>
      <c r="AQ109" s="42">
        <v>1038.8901780000001</v>
      </c>
      <c r="AR109" s="42">
        <v>1082.2986319999998</v>
      </c>
      <c r="AS109" s="42">
        <v>1066.078534</v>
      </c>
      <c r="AT109" s="42">
        <v>1021.3811460000001</v>
      </c>
      <c r="AU109" s="42">
        <v>971.27398600000004</v>
      </c>
      <c r="AV109" s="42">
        <v>929.09212400000001</v>
      </c>
      <c r="AW109" s="42">
        <v>882.61313599999994</v>
      </c>
      <c r="AX109" s="43">
        <v>829.93873999999994</v>
      </c>
      <c r="AY109" s="9"/>
      <c r="AZ109" s="44">
        <f t="shared" si="4"/>
        <v>1096.3294379999998</v>
      </c>
      <c r="BA109" s="45">
        <f t="shared" si="5"/>
        <v>653.82508399999995</v>
      </c>
    </row>
    <row r="110" spans="1:53">
      <c r="A110" s="73">
        <f t="shared" si="3"/>
        <v>41000</v>
      </c>
      <c r="B110" s="77">
        <v>41000</v>
      </c>
      <c r="C110" s="31">
        <v>783.77617799999996</v>
      </c>
      <c r="D110" s="32">
        <v>736.30198599999994</v>
      </c>
      <c r="E110" s="32">
        <v>701.70796600000006</v>
      </c>
      <c r="F110" s="32">
        <v>689.08840400000008</v>
      </c>
      <c r="G110" s="32">
        <v>690.43389599999989</v>
      </c>
      <c r="H110" s="32">
        <v>677.00192400000003</v>
      </c>
      <c r="I110" s="32">
        <v>658.26653599999986</v>
      </c>
      <c r="J110" s="32">
        <v>647.86953399999993</v>
      </c>
      <c r="K110" s="32">
        <v>646.83272599999987</v>
      </c>
      <c r="L110" s="32">
        <v>642.00642999999991</v>
      </c>
      <c r="M110" s="32">
        <v>651.57368600000007</v>
      </c>
      <c r="N110" s="32">
        <v>643.89633199999992</v>
      </c>
      <c r="O110" s="32">
        <v>662.42587600000002</v>
      </c>
      <c r="P110" s="32">
        <v>660.79031600000008</v>
      </c>
      <c r="Q110" s="32">
        <v>669.14083399999993</v>
      </c>
      <c r="R110" s="32">
        <v>712.38479200000017</v>
      </c>
      <c r="S110" s="32">
        <v>779.55777799999987</v>
      </c>
      <c r="T110" s="32">
        <v>837.01542400000005</v>
      </c>
      <c r="U110" s="32">
        <v>888.7859219999998</v>
      </c>
      <c r="V110" s="32">
        <v>937.84091799999999</v>
      </c>
      <c r="W110" s="32">
        <v>986.25973999999997</v>
      </c>
      <c r="X110" s="32">
        <v>1005.827484</v>
      </c>
      <c r="Y110" s="32">
        <v>1031.0852800000002</v>
      </c>
      <c r="Z110" s="32">
        <v>1050.1773739999999</v>
      </c>
      <c r="AA110" s="32">
        <v>1096.4214799999997</v>
      </c>
      <c r="AB110" s="32">
        <v>1113.283764</v>
      </c>
      <c r="AC110" s="32">
        <v>1107.2788759999999</v>
      </c>
      <c r="AD110" s="32">
        <v>1074.1255100000001</v>
      </c>
      <c r="AE110" s="32">
        <v>1028.9901600000001</v>
      </c>
      <c r="AF110" s="32">
        <v>1018.8241399999997</v>
      </c>
      <c r="AG110" s="32">
        <v>1009.6942099999999</v>
      </c>
      <c r="AH110" s="32">
        <v>1019.2773759999999</v>
      </c>
      <c r="AI110" s="32">
        <v>1032.8299460000001</v>
      </c>
      <c r="AJ110" s="32">
        <v>1057.6397100000002</v>
      </c>
      <c r="AK110" s="32">
        <v>1085.501172</v>
      </c>
      <c r="AL110" s="32">
        <v>1092.6627779999999</v>
      </c>
      <c r="AM110" s="32">
        <v>1075.513596</v>
      </c>
      <c r="AN110" s="32">
        <v>1063.0278479999999</v>
      </c>
      <c r="AO110" s="32">
        <v>1048.0530000000003</v>
      </c>
      <c r="AP110" s="32">
        <v>1051.1726579999997</v>
      </c>
      <c r="AQ110" s="32">
        <v>1094.5695319999998</v>
      </c>
      <c r="AR110" s="32">
        <v>1101.6143219999999</v>
      </c>
      <c r="AS110" s="32">
        <v>1080.4801500000003</v>
      </c>
      <c r="AT110" s="32">
        <v>1029.9116779999999</v>
      </c>
      <c r="AU110" s="32">
        <v>988.7314080000001</v>
      </c>
      <c r="AV110" s="32">
        <v>913.44925000000001</v>
      </c>
      <c r="AW110" s="32">
        <v>838.857394</v>
      </c>
      <c r="AX110" s="33">
        <v>786.557546</v>
      </c>
      <c r="AY110" s="9"/>
      <c r="AZ110" s="34">
        <f t="shared" si="4"/>
        <v>1113.283764</v>
      </c>
      <c r="BA110" s="35">
        <f t="shared" si="5"/>
        <v>642.00642999999991</v>
      </c>
    </row>
    <row r="111" spans="1:53">
      <c r="A111" s="74">
        <f t="shared" si="3"/>
        <v>41001</v>
      </c>
      <c r="B111" s="78">
        <v>41001</v>
      </c>
      <c r="C111" s="36">
        <v>741.88217599999996</v>
      </c>
      <c r="D111" s="37">
        <v>702.67010000000005</v>
      </c>
      <c r="E111" s="37">
        <v>680.67708399999992</v>
      </c>
      <c r="F111" s="37">
        <v>666.82885999999996</v>
      </c>
      <c r="G111" s="37">
        <v>679.18995200000006</v>
      </c>
      <c r="H111" s="37">
        <v>663.98597600000016</v>
      </c>
      <c r="I111" s="37">
        <v>667.410394</v>
      </c>
      <c r="J111" s="37">
        <v>655.77404400000012</v>
      </c>
      <c r="K111" s="37">
        <v>661.43113000000017</v>
      </c>
      <c r="L111" s="37">
        <v>670.60863200000006</v>
      </c>
      <c r="M111" s="37">
        <v>691.56404000000009</v>
      </c>
      <c r="N111" s="37">
        <v>700.7494999999999</v>
      </c>
      <c r="O111" s="37">
        <v>768.14738199999977</v>
      </c>
      <c r="P111" s="37">
        <v>832.59953799999994</v>
      </c>
      <c r="Q111" s="37">
        <v>941.66186400000004</v>
      </c>
      <c r="R111" s="37">
        <v>1051.075452</v>
      </c>
      <c r="S111" s="37">
        <v>1148.9909019999998</v>
      </c>
      <c r="T111" s="37">
        <v>1193.5955000000004</v>
      </c>
      <c r="U111" s="37">
        <v>1229.383554</v>
      </c>
      <c r="V111" s="37">
        <v>1254.4064039999996</v>
      </c>
      <c r="W111" s="37">
        <v>1257.3782659999997</v>
      </c>
      <c r="X111" s="37">
        <v>1280.9888560000002</v>
      </c>
      <c r="Y111" s="37">
        <v>1295.3871980000001</v>
      </c>
      <c r="Z111" s="37">
        <v>1297.3390640000007</v>
      </c>
      <c r="AA111" s="37">
        <v>1310.4656619999998</v>
      </c>
      <c r="AB111" s="37">
        <v>1309.5583080000001</v>
      </c>
      <c r="AC111" s="37">
        <v>1289.2691260000001</v>
      </c>
      <c r="AD111" s="37">
        <v>1261.3409819999997</v>
      </c>
      <c r="AE111" s="37">
        <v>1262.9663399999999</v>
      </c>
      <c r="AF111" s="37">
        <v>1255.962714</v>
      </c>
      <c r="AG111" s="37">
        <v>1260.5431700000001</v>
      </c>
      <c r="AH111" s="37">
        <v>1259.056198</v>
      </c>
      <c r="AI111" s="37">
        <v>1277.6325179999999</v>
      </c>
      <c r="AJ111" s="37">
        <v>1310.962824</v>
      </c>
      <c r="AK111" s="37">
        <v>1350.1487200000001</v>
      </c>
      <c r="AL111" s="37">
        <v>1328.9430320000001</v>
      </c>
      <c r="AM111" s="37">
        <v>1267.7187280000001</v>
      </c>
      <c r="AN111" s="37">
        <v>1210.8726839999999</v>
      </c>
      <c r="AO111" s="37">
        <v>1175.9109919999999</v>
      </c>
      <c r="AP111" s="37">
        <v>1172.5197639999999</v>
      </c>
      <c r="AQ111" s="37">
        <v>1196.2027660000001</v>
      </c>
      <c r="AR111" s="37">
        <v>1246.7190799999998</v>
      </c>
      <c r="AS111" s="37">
        <v>1227.3687340000001</v>
      </c>
      <c r="AT111" s="37">
        <v>1167.2884700000002</v>
      </c>
      <c r="AU111" s="37">
        <v>1112.1194420000002</v>
      </c>
      <c r="AV111" s="37">
        <v>1037.3967220000002</v>
      </c>
      <c r="AW111" s="37">
        <v>952.28277600000013</v>
      </c>
      <c r="AX111" s="38">
        <v>880.90974400000016</v>
      </c>
      <c r="AY111" s="9"/>
      <c r="AZ111" s="39">
        <f t="shared" si="4"/>
        <v>1350.1487200000001</v>
      </c>
      <c r="BA111" s="40">
        <f t="shared" si="5"/>
        <v>655.77404400000012</v>
      </c>
    </row>
    <row r="112" spans="1:53">
      <c r="A112" s="74">
        <f t="shared" si="3"/>
        <v>41002</v>
      </c>
      <c r="B112" s="78">
        <v>41002</v>
      </c>
      <c r="C112" s="36">
        <v>828.787556</v>
      </c>
      <c r="D112" s="37">
        <v>780.25808399999994</v>
      </c>
      <c r="E112" s="37">
        <v>754.97584600000005</v>
      </c>
      <c r="F112" s="37">
        <v>741.01766599999996</v>
      </c>
      <c r="G112" s="37">
        <v>757.81125200000008</v>
      </c>
      <c r="H112" s="37">
        <v>748.03142400000002</v>
      </c>
      <c r="I112" s="37">
        <v>735.930972</v>
      </c>
      <c r="J112" s="37">
        <v>728.28104600000006</v>
      </c>
      <c r="K112" s="37">
        <v>718.95904999999982</v>
      </c>
      <c r="L112" s="37">
        <v>727.75891400000023</v>
      </c>
      <c r="M112" s="37">
        <v>743.65935000000013</v>
      </c>
      <c r="N112" s="37">
        <v>757.45763199999999</v>
      </c>
      <c r="O112" s="37">
        <v>816.47128800000007</v>
      </c>
      <c r="P112" s="37">
        <v>884.6828079999998</v>
      </c>
      <c r="Q112" s="37">
        <v>995.07865199999992</v>
      </c>
      <c r="R112" s="37">
        <v>1096.154806</v>
      </c>
      <c r="S112" s="37">
        <v>1184.3584500000002</v>
      </c>
      <c r="T112" s="37">
        <v>1217.5837079999999</v>
      </c>
      <c r="U112" s="37">
        <v>1255.3461880000002</v>
      </c>
      <c r="V112" s="37">
        <v>1263.5158240000001</v>
      </c>
      <c r="W112" s="37">
        <v>1283.2743500000001</v>
      </c>
      <c r="X112" s="37">
        <v>1302.4093699999999</v>
      </c>
      <c r="Y112" s="37">
        <v>1318.9483240000002</v>
      </c>
      <c r="Z112" s="37">
        <v>1330.1531300000001</v>
      </c>
      <c r="AA112" s="37">
        <v>1347.1653260000001</v>
      </c>
      <c r="AB112" s="37">
        <v>1350.0157979999999</v>
      </c>
      <c r="AC112" s="37">
        <v>1325.8995959999997</v>
      </c>
      <c r="AD112" s="37">
        <v>1312.0144159999998</v>
      </c>
      <c r="AE112" s="37">
        <v>1298.5422140000001</v>
      </c>
      <c r="AF112" s="37">
        <v>1314.2068520000003</v>
      </c>
      <c r="AG112" s="37">
        <v>1314.008214</v>
      </c>
      <c r="AH112" s="37">
        <v>1323.9471120000003</v>
      </c>
      <c r="AI112" s="37">
        <v>1342.4682459999999</v>
      </c>
      <c r="AJ112" s="37">
        <v>1377.1402019999998</v>
      </c>
      <c r="AK112" s="37">
        <v>1400.8644000000002</v>
      </c>
      <c r="AL112" s="37">
        <v>1371.3521979999998</v>
      </c>
      <c r="AM112" s="37">
        <v>1316.7602499999996</v>
      </c>
      <c r="AN112" s="37">
        <v>1271.1272880000004</v>
      </c>
      <c r="AO112" s="37">
        <v>1234.9351099999999</v>
      </c>
      <c r="AP112" s="37">
        <v>1212.8320120000001</v>
      </c>
      <c r="AQ112" s="37">
        <v>1240.3442920000002</v>
      </c>
      <c r="AR112" s="37">
        <v>1276.2651599999999</v>
      </c>
      <c r="AS112" s="37">
        <v>1250.9670540000002</v>
      </c>
      <c r="AT112" s="37">
        <v>1199.0597940000002</v>
      </c>
      <c r="AU112" s="37">
        <v>1140.873934</v>
      </c>
      <c r="AV112" s="37">
        <v>1060.9389619999997</v>
      </c>
      <c r="AW112" s="37">
        <v>974.37747599999989</v>
      </c>
      <c r="AX112" s="38">
        <v>901.1952060000001</v>
      </c>
      <c r="AY112" s="9"/>
      <c r="AZ112" s="39">
        <f t="shared" si="4"/>
        <v>1400.8644000000002</v>
      </c>
      <c r="BA112" s="40">
        <f t="shared" si="5"/>
        <v>718.95904999999982</v>
      </c>
    </row>
    <row r="113" spans="1:53">
      <c r="A113" s="74">
        <f t="shared" si="3"/>
        <v>41003</v>
      </c>
      <c r="B113" s="78">
        <v>41003</v>
      </c>
      <c r="C113" s="36">
        <v>840.80576199999996</v>
      </c>
      <c r="D113" s="37">
        <v>788.73480999999992</v>
      </c>
      <c r="E113" s="37">
        <v>760.09120800000005</v>
      </c>
      <c r="F113" s="37">
        <v>756.15227800000002</v>
      </c>
      <c r="G113" s="37">
        <v>774.73796000000016</v>
      </c>
      <c r="H113" s="37">
        <v>774.87786200000005</v>
      </c>
      <c r="I113" s="37">
        <v>763.50748999999996</v>
      </c>
      <c r="J113" s="37">
        <v>757.29478199999994</v>
      </c>
      <c r="K113" s="37">
        <v>748.34351399999991</v>
      </c>
      <c r="L113" s="37">
        <v>749.44832599999995</v>
      </c>
      <c r="M113" s="37">
        <v>768.43894599999999</v>
      </c>
      <c r="N113" s="37">
        <v>771.54777799999999</v>
      </c>
      <c r="O113" s="37">
        <v>840.67698399999995</v>
      </c>
      <c r="P113" s="37">
        <v>899.28405199999986</v>
      </c>
      <c r="Q113" s="37">
        <v>1013.0253579999999</v>
      </c>
      <c r="R113" s="37">
        <v>1110.1751279999999</v>
      </c>
      <c r="S113" s="37">
        <v>1202.5006240000002</v>
      </c>
      <c r="T113" s="37">
        <v>1244.197934</v>
      </c>
      <c r="U113" s="37">
        <v>1288.4840119999997</v>
      </c>
      <c r="V113" s="37">
        <v>1317.8605680000003</v>
      </c>
      <c r="W113" s="37">
        <v>1313.8719540000002</v>
      </c>
      <c r="X113" s="37">
        <v>1324.3534780000002</v>
      </c>
      <c r="Y113" s="37">
        <v>1329.7714960000001</v>
      </c>
      <c r="Z113" s="37">
        <v>1325.7831719999999</v>
      </c>
      <c r="AA113" s="37">
        <v>1324.9583720000001</v>
      </c>
      <c r="AB113" s="37">
        <v>1323.0313060000001</v>
      </c>
      <c r="AC113" s="37">
        <v>1295.1080159999999</v>
      </c>
      <c r="AD113" s="37">
        <v>1269.9738139999999</v>
      </c>
      <c r="AE113" s="37">
        <v>1260.9039099999998</v>
      </c>
      <c r="AF113" s="37">
        <v>1253.8872719999999</v>
      </c>
      <c r="AG113" s="37">
        <v>1251.0464019999999</v>
      </c>
      <c r="AH113" s="37">
        <v>1249.9990019999998</v>
      </c>
      <c r="AI113" s="37">
        <v>1271.468282</v>
      </c>
      <c r="AJ113" s="37">
        <v>1310.6736679999997</v>
      </c>
      <c r="AK113" s="37">
        <v>1338.35925</v>
      </c>
      <c r="AL113" s="37">
        <v>1320.692906</v>
      </c>
      <c r="AM113" s="37">
        <v>1281.7151480000002</v>
      </c>
      <c r="AN113" s="37">
        <v>1249.3543480000001</v>
      </c>
      <c r="AO113" s="37">
        <v>1209.8682740000002</v>
      </c>
      <c r="AP113" s="37">
        <v>1204.4755819999998</v>
      </c>
      <c r="AQ113" s="37">
        <v>1221.8536080000003</v>
      </c>
      <c r="AR113" s="37">
        <v>1277.6972640000001</v>
      </c>
      <c r="AS113" s="37">
        <v>1255.8142379999999</v>
      </c>
      <c r="AT113" s="37">
        <v>1196.124564</v>
      </c>
      <c r="AU113" s="37">
        <v>1141.8040300000002</v>
      </c>
      <c r="AV113" s="37">
        <v>1057.3522019999998</v>
      </c>
      <c r="AW113" s="37">
        <v>975.35960399999999</v>
      </c>
      <c r="AX113" s="38">
        <v>898.72701200000017</v>
      </c>
      <c r="AY113" s="9"/>
      <c r="AZ113" s="39">
        <f t="shared" si="4"/>
        <v>1338.35925</v>
      </c>
      <c r="BA113" s="40">
        <f t="shared" si="5"/>
        <v>748.34351399999991</v>
      </c>
    </row>
    <row r="114" spans="1:53">
      <c r="A114" s="74">
        <f t="shared" si="3"/>
        <v>41004</v>
      </c>
      <c r="B114" s="78">
        <v>41004</v>
      </c>
      <c r="C114" s="36">
        <v>837.20007999999996</v>
      </c>
      <c r="D114" s="37">
        <v>781.07501999999988</v>
      </c>
      <c r="E114" s="37">
        <v>762.79643800000008</v>
      </c>
      <c r="F114" s="37">
        <v>752.72589799999992</v>
      </c>
      <c r="G114" s="37">
        <v>772.60121600000002</v>
      </c>
      <c r="H114" s="37">
        <v>760.84243800000002</v>
      </c>
      <c r="I114" s="37">
        <v>751.24649199999988</v>
      </c>
      <c r="J114" s="37">
        <v>744.61611400000004</v>
      </c>
      <c r="K114" s="37">
        <v>735.68078000000003</v>
      </c>
      <c r="L114" s="37">
        <v>742.71498600000018</v>
      </c>
      <c r="M114" s="37">
        <v>748.31940599999984</v>
      </c>
      <c r="N114" s="37">
        <v>763.33559400000001</v>
      </c>
      <c r="O114" s="37">
        <v>824.21332400000006</v>
      </c>
      <c r="P114" s="37">
        <v>876.29532399999994</v>
      </c>
      <c r="Q114" s="37">
        <v>969.05369199999984</v>
      </c>
      <c r="R114" s="37">
        <v>1063.8946579999999</v>
      </c>
      <c r="S114" s="37">
        <v>1160.2112380000003</v>
      </c>
      <c r="T114" s="37">
        <v>1217.2940080000003</v>
      </c>
      <c r="U114" s="37">
        <v>1263.4137760000003</v>
      </c>
      <c r="V114" s="37">
        <v>1275.3914580000001</v>
      </c>
      <c r="W114" s="37">
        <v>1273.3036700000002</v>
      </c>
      <c r="X114" s="37">
        <v>1280.7545220000004</v>
      </c>
      <c r="Y114" s="37">
        <v>1277.06611</v>
      </c>
      <c r="Z114" s="37">
        <v>1271.2152899999999</v>
      </c>
      <c r="AA114" s="37">
        <v>1275.108984</v>
      </c>
      <c r="AB114" s="37">
        <v>1266.4064860000001</v>
      </c>
      <c r="AC114" s="37">
        <v>1233.2577479999995</v>
      </c>
      <c r="AD114" s="37">
        <v>1212.3299540000003</v>
      </c>
      <c r="AE114" s="37">
        <v>1207.8279360000001</v>
      </c>
      <c r="AF114" s="37">
        <v>1193.4395980000002</v>
      </c>
      <c r="AG114" s="37">
        <v>1190.7859619999997</v>
      </c>
      <c r="AH114" s="37">
        <v>1196.4622099999997</v>
      </c>
      <c r="AI114" s="37">
        <v>1208.1525059999999</v>
      </c>
      <c r="AJ114" s="37">
        <v>1233.585004</v>
      </c>
      <c r="AK114" s="37">
        <v>1268.8893160000002</v>
      </c>
      <c r="AL114" s="37">
        <v>1265.0836039999999</v>
      </c>
      <c r="AM114" s="37">
        <v>1248.2954980000002</v>
      </c>
      <c r="AN114" s="37">
        <v>1218.4645160000002</v>
      </c>
      <c r="AO114" s="37">
        <v>1194.4283659999999</v>
      </c>
      <c r="AP114" s="37">
        <v>1182.2088180000001</v>
      </c>
      <c r="AQ114" s="37">
        <v>1208.532956</v>
      </c>
      <c r="AR114" s="37">
        <v>1249.5804740000001</v>
      </c>
      <c r="AS114" s="37">
        <v>1227.8728100000001</v>
      </c>
      <c r="AT114" s="37">
        <v>1175.8396560000003</v>
      </c>
      <c r="AU114" s="37">
        <v>1112.1225379999998</v>
      </c>
      <c r="AV114" s="37">
        <v>1041.0036979999998</v>
      </c>
      <c r="AW114" s="37">
        <v>961.23978800000043</v>
      </c>
      <c r="AX114" s="38">
        <v>895.42780800000003</v>
      </c>
      <c r="AY114" s="9"/>
      <c r="AZ114" s="39">
        <f t="shared" si="4"/>
        <v>1280.7545220000004</v>
      </c>
      <c r="BA114" s="40">
        <f t="shared" si="5"/>
        <v>735.68078000000003</v>
      </c>
    </row>
    <row r="115" spans="1:53">
      <c r="A115" s="74">
        <f t="shared" si="3"/>
        <v>41005</v>
      </c>
      <c r="B115" s="78">
        <v>41005</v>
      </c>
      <c r="C115" s="36">
        <v>836.66473799999994</v>
      </c>
      <c r="D115" s="37">
        <v>775.31179399999996</v>
      </c>
      <c r="E115" s="37">
        <v>748.71328799999992</v>
      </c>
      <c r="F115" s="37">
        <v>728.63767200000018</v>
      </c>
      <c r="G115" s="37">
        <v>740.43015000000025</v>
      </c>
      <c r="H115" s="37">
        <v>731.98867000000007</v>
      </c>
      <c r="I115" s="37">
        <v>722.57087600000011</v>
      </c>
      <c r="J115" s="37">
        <v>709.96704000000011</v>
      </c>
      <c r="K115" s="37">
        <v>714.34535999999991</v>
      </c>
      <c r="L115" s="37">
        <v>717.96059000000002</v>
      </c>
      <c r="M115" s="37">
        <v>736.20075199999985</v>
      </c>
      <c r="N115" s="37">
        <v>743.22460200000012</v>
      </c>
      <c r="O115" s="37">
        <v>779.24043599999993</v>
      </c>
      <c r="P115" s="37">
        <v>825.41167000000019</v>
      </c>
      <c r="Q115" s="37">
        <v>901.78717200000017</v>
      </c>
      <c r="R115" s="37">
        <v>979.79306799999995</v>
      </c>
      <c r="S115" s="37">
        <v>1072.475876</v>
      </c>
      <c r="T115" s="37">
        <v>1131.091488</v>
      </c>
      <c r="U115" s="37">
        <v>1182.1828820000001</v>
      </c>
      <c r="V115" s="37">
        <v>1210.0662559999998</v>
      </c>
      <c r="W115" s="37">
        <v>1225.5057800000002</v>
      </c>
      <c r="X115" s="37">
        <v>1233.1191640000002</v>
      </c>
      <c r="Y115" s="37">
        <v>1238.3173420000001</v>
      </c>
      <c r="Z115" s="37">
        <v>1240.0434199999997</v>
      </c>
      <c r="AA115" s="37">
        <v>1243.8966639999999</v>
      </c>
      <c r="AB115" s="37">
        <v>1244.9506260000003</v>
      </c>
      <c r="AC115" s="37">
        <v>1226.1793640000001</v>
      </c>
      <c r="AD115" s="37">
        <v>1206.4852599999997</v>
      </c>
      <c r="AE115" s="37">
        <v>1187.6105880000002</v>
      </c>
      <c r="AF115" s="37">
        <v>1171.242902</v>
      </c>
      <c r="AG115" s="37">
        <v>1155.5882780000002</v>
      </c>
      <c r="AH115" s="37">
        <v>1141.610494</v>
      </c>
      <c r="AI115" s="37">
        <v>1151.8426180000004</v>
      </c>
      <c r="AJ115" s="37">
        <v>1184.926872</v>
      </c>
      <c r="AK115" s="37">
        <v>1218.91678</v>
      </c>
      <c r="AL115" s="37">
        <v>1212.4516000000001</v>
      </c>
      <c r="AM115" s="37">
        <v>1184.9560039999997</v>
      </c>
      <c r="AN115" s="37">
        <v>1153.1618939999998</v>
      </c>
      <c r="AO115" s="37">
        <v>1118.3658400000004</v>
      </c>
      <c r="AP115" s="37">
        <v>1097.6788520000002</v>
      </c>
      <c r="AQ115" s="37">
        <v>1109.0934240000001</v>
      </c>
      <c r="AR115" s="37">
        <v>1150.713808</v>
      </c>
      <c r="AS115" s="37">
        <v>1129.2988439999999</v>
      </c>
      <c r="AT115" s="37">
        <v>1083.0273199999999</v>
      </c>
      <c r="AU115" s="37">
        <v>1030.4849579999998</v>
      </c>
      <c r="AV115" s="37">
        <v>962.00308599999994</v>
      </c>
      <c r="AW115" s="37">
        <v>906.3694740000002</v>
      </c>
      <c r="AX115" s="38">
        <v>850.62992399999996</v>
      </c>
      <c r="AY115" s="9"/>
      <c r="AZ115" s="39">
        <f t="shared" si="4"/>
        <v>1244.9506260000003</v>
      </c>
      <c r="BA115" s="40">
        <f t="shared" si="5"/>
        <v>709.96704000000011</v>
      </c>
    </row>
    <row r="116" spans="1:53">
      <c r="A116" s="74">
        <f t="shared" si="3"/>
        <v>41006</v>
      </c>
      <c r="B116" s="78">
        <v>41006</v>
      </c>
      <c r="C116" s="36">
        <v>801.73355400000003</v>
      </c>
      <c r="D116" s="37">
        <v>745.32349999999997</v>
      </c>
      <c r="E116" s="37">
        <v>714.59278799999993</v>
      </c>
      <c r="F116" s="37">
        <v>686.50398600000017</v>
      </c>
      <c r="G116" s="37">
        <v>698.03673200000003</v>
      </c>
      <c r="H116" s="37">
        <v>683.66055999999992</v>
      </c>
      <c r="I116" s="37">
        <v>674.53600999999992</v>
      </c>
      <c r="J116" s="37">
        <v>668.27960799999994</v>
      </c>
      <c r="K116" s="37">
        <v>664.5365579999999</v>
      </c>
      <c r="L116" s="37">
        <v>672.81940400000008</v>
      </c>
      <c r="M116" s="37">
        <v>674.21171000000004</v>
      </c>
      <c r="N116" s="37">
        <v>672.17839799999979</v>
      </c>
      <c r="O116" s="37">
        <v>693.35616800000003</v>
      </c>
      <c r="P116" s="37">
        <v>692.20805400000006</v>
      </c>
      <c r="Q116" s="37">
        <v>735.12552400000027</v>
      </c>
      <c r="R116" s="37">
        <v>787.92254800000012</v>
      </c>
      <c r="S116" s="37">
        <v>869.70012600000007</v>
      </c>
      <c r="T116" s="37">
        <v>930.1160319999999</v>
      </c>
      <c r="U116" s="37">
        <v>995.8559879999998</v>
      </c>
      <c r="V116" s="37">
        <v>1032.5367840000001</v>
      </c>
      <c r="W116" s="37">
        <v>1061.5643480000001</v>
      </c>
      <c r="X116" s="37">
        <v>1067.0075219999999</v>
      </c>
      <c r="Y116" s="37">
        <v>1069.8775519999999</v>
      </c>
      <c r="Z116" s="37">
        <v>1070.4257479999999</v>
      </c>
      <c r="AA116" s="37">
        <v>1072.5150419999998</v>
      </c>
      <c r="AB116" s="37">
        <v>1065.8339480000002</v>
      </c>
      <c r="AC116" s="37">
        <v>1053.4993100000002</v>
      </c>
      <c r="AD116" s="37">
        <v>1045.6794680000003</v>
      </c>
      <c r="AE116" s="37">
        <v>1028.578698</v>
      </c>
      <c r="AF116" s="37">
        <v>1012.3415319999999</v>
      </c>
      <c r="AG116" s="37">
        <v>1008.2650420000001</v>
      </c>
      <c r="AH116" s="37">
        <v>1011.3552620000002</v>
      </c>
      <c r="AI116" s="37">
        <v>1030.9109799999997</v>
      </c>
      <c r="AJ116" s="37">
        <v>1066.3798239999999</v>
      </c>
      <c r="AK116" s="37">
        <v>1106.4357680000001</v>
      </c>
      <c r="AL116" s="37">
        <v>1125.1653560000002</v>
      </c>
      <c r="AM116" s="37">
        <v>1109.5818959999999</v>
      </c>
      <c r="AN116" s="37">
        <v>1096.3985</v>
      </c>
      <c r="AO116" s="37">
        <v>1076.6162059999999</v>
      </c>
      <c r="AP116" s="37">
        <v>1064.3493659999999</v>
      </c>
      <c r="AQ116" s="37">
        <v>1062.1505</v>
      </c>
      <c r="AR116" s="37">
        <v>1079.9589740000001</v>
      </c>
      <c r="AS116" s="37">
        <v>1054.88184</v>
      </c>
      <c r="AT116" s="37">
        <v>1018.5026519999999</v>
      </c>
      <c r="AU116" s="37">
        <v>979.53849000000014</v>
      </c>
      <c r="AV116" s="37">
        <v>934.36343000000011</v>
      </c>
      <c r="AW116" s="37">
        <v>883.43083399999989</v>
      </c>
      <c r="AX116" s="38">
        <v>834.34976199999983</v>
      </c>
      <c r="AY116" s="9"/>
      <c r="AZ116" s="39">
        <f t="shared" si="4"/>
        <v>1125.1653560000002</v>
      </c>
      <c r="BA116" s="40">
        <f t="shared" si="5"/>
        <v>664.5365579999999</v>
      </c>
    </row>
    <row r="117" spans="1:53">
      <c r="A117" s="74">
        <f t="shared" si="3"/>
        <v>41007</v>
      </c>
      <c r="B117" s="78">
        <v>41007</v>
      </c>
      <c r="C117" s="36">
        <v>785.06867199999988</v>
      </c>
      <c r="D117" s="37">
        <v>738.61047600000018</v>
      </c>
      <c r="E117" s="37">
        <v>700.51427600000011</v>
      </c>
      <c r="F117" s="37">
        <v>678.76695199999995</v>
      </c>
      <c r="G117" s="37">
        <v>685.35903599999995</v>
      </c>
      <c r="H117" s="37">
        <v>670.79479000000015</v>
      </c>
      <c r="I117" s="37">
        <v>664.20143200000007</v>
      </c>
      <c r="J117" s="37">
        <v>656.21740399999999</v>
      </c>
      <c r="K117" s="37">
        <v>648.80409800000018</v>
      </c>
      <c r="L117" s="37">
        <v>648.46895399999994</v>
      </c>
      <c r="M117" s="37">
        <v>652.03779599999996</v>
      </c>
      <c r="N117" s="37">
        <v>643.7265460000001</v>
      </c>
      <c r="O117" s="37">
        <v>654.06134000000009</v>
      </c>
      <c r="P117" s="37">
        <v>641.12622999999996</v>
      </c>
      <c r="Q117" s="37">
        <v>657.15032800000006</v>
      </c>
      <c r="R117" s="37">
        <v>692.90132800000015</v>
      </c>
      <c r="S117" s="37">
        <v>752.37391400000001</v>
      </c>
      <c r="T117" s="37">
        <v>810.50519199999985</v>
      </c>
      <c r="U117" s="37">
        <v>868.34974199999988</v>
      </c>
      <c r="V117" s="37">
        <v>928.22855600000003</v>
      </c>
      <c r="W117" s="37">
        <v>979.69982400000004</v>
      </c>
      <c r="X117" s="37">
        <v>995.74512600000003</v>
      </c>
      <c r="Y117" s="37">
        <v>1013.6896860000002</v>
      </c>
      <c r="Z117" s="37">
        <v>1030.1864860000001</v>
      </c>
      <c r="AA117" s="37">
        <v>1068.8619180000001</v>
      </c>
      <c r="AB117" s="37">
        <v>1094.922718</v>
      </c>
      <c r="AC117" s="37">
        <v>1096.1749000000002</v>
      </c>
      <c r="AD117" s="37">
        <v>1048.898686</v>
      </c>
      <c r="AE117" s="37">
        <v>1015.4914200000002</v>
      </c>
      <c r="AF117" s="37">
        <v>991.43239400000016</v>
      </c>
      <c r="AG117" s="37">
        <v>974.76644400000009</v>
      </c>
      <c r="AH117" s="37">
        <v>967.67681200000038</v>
      </c>
      <c r="AI117" s="37">
        <v>965.251758</v>
      </c>
      <c r="AJ117" s="37">
        <v>956.21313600000008</v>
      </c>
      <c r="AK117" s="37">
        <v>928.5852279999998</v>
      </c>
      <c r="AL117" s="37">
        <v>915.84567200000015</v>
      </c>
      <c r="AM117" s="37">
        <v>926.11390999999992</v>
      </c>
      <c r="AN117" s="37">
        <v>909.58555000000013</v>
      </c>
      <c r="AO117" s="37">
        <v>888.07149600000002</v>
      </c>
      <c r="AP117" s="37">
        <v>882.81566999999995</v>
      </c>
      <c r="AQ117" s="37">
        <v>903.74950000000013</v>
      </c>
      <c r="AR117" s="37">
        <v>961.66421799999978</v>
      </c>
      <c r="AS117" s="37">
        <v>964.09662600000013</v>
      </c>
      <c r="AT117" s="37">
        <v>935.92847999999992</v>
      </c>
      <c r="AU117" s="37">
        <v>914.63678199999981</v>
      </c>
      <c r="AV117" s="37">
        <v>869.79854399999999</v>
      </c>
      <c r="AW117" s="37">
        <v>825.80081799999994</v>
      </c>
      <c r="AX117" s="38">
        <v>790.15569200000004</v>
      </c>
      <c r="AY117" s="9"/>
      <c r="AZ117" s="39">
        <f t="shared" si="4"/>
        <v>1096.1749000000002</v>
      </c>
      <c r="BA117" s="40">
        <f t="shared" si="5"/>
        <v>641.12622999999996</v>
      </c>
    </row>
    <row r="118" spans="1:53">
      <c r="A118" s="74">
        <f t="shared" si="3"/>
        <v>41008</v>
      </c>
      <c r="B118" s="78">
        <v>41008</v>
      </c>
      <c r="C118" s="36">
        <v>747.76304199999981</v>
      </c>
      <c r="D118" s="37">
        <v>702.72133400000007</v>
      </c>
      <c r="E118" s="37">
        <v>665.37754199999983</v>
      </c>
      <c r="F118" s="37">
        <v>650.8107279999997</v>
      </c>
      <c r="G118" s="37">
        <v>657.06056400000011</v>
      </c>
      <c r="H118" s="37">
        <v>647.23737400000005</v>
      </c>
      <c r="I118" s="37">
        <v>645.35759399999995</v>
      </c>
      <c r="J118" s="37">
        <v>636.15482799999995</v>
      </c>
      <c r="K118" s="37">
        <v>632.21946200000002</v>
      </c>
      <c r="L118" s="37">
        <v>633.27536000000009</v>
      </c>
      <c r="M118" s="37">
        <v>638.39732599999991</v>
      </c>
      <c r="N118" s="37">
        <v>637.31905599999982</v>
      </c>
      <c r="O118" s="37">
        <v>657.89819799999987</v>
      </c>
      <c r="P118" s="37">
        <v>658.69664599999999</v>
      </c>
      <c r="Q118" s="37">
        <v>684.37398400000006</v>
      </c>
      <c r="R118" s="37">
        <v>711.73352399999999</v>
      </c>
      <c r="S118" s="37">
        <v>768.58130999999992</v>
      </c>
      <c r="T118" s="37">
        <v>812.8080799999999</v>
      </c>
      <c r="U118" s="37">
        <v>855.98192600000004</v>
      </c>
      <c r="V118" s="37">
        <v>905.11373399999991</v>
      </c>
      <c r="W118" s="37">
        <v>947.40257799999995</v>
      </c>
      <c r="X118" s="37">
        <v>977.62803200000008</v>
      </c>
      <c r="Y118" s="37">
        <v>1000.4457540000001</v>
      </c>
      <c r="Z118" s="37">
        <v>1009.9793540000001</v>
      </c>
      <c r="AA118" s="37">
        <v>1012.4483759999998</v>
      </c>
      <c r="AB118" s="37">
        <v>1012.5042679999999</v>
      </c>
      <c r="AC118" s="37">
        <v>1002.1219840000003</v>
      </c>
      <c r="AD118" s="37">
        <v>973.14257599999996</v>
      </c>
      <c r="AE118" s="37">
        <v>951.70226600000001</v>
      </c>
      <c r="AF118" s="37">
        <v>940.33056399999975</v>
      </c>
      <c r="AG118" s="37">
        <v>936.2145819999995</v>
      </c>
      <c r="AH118" s="37">
        <v>941.18694199999982</v>
      </c>
      <c r="AI118" s="37">
        <v>969.0772439999995</v>
      </c>
      <c r="AJ118" s="37">
        <v>1008.485878</v>
      </c>
      <c r="AK118" s="37">
        <v>1061.0602060000001</v>
      </c>
      <c r="AL118" s="37">
        <v>1069.6780140000001</v>
      </c>
      <c r="AM118" s="37">
        <v>1062.6036119999999</v>
      </c>
      <c r="AN118" s="37">
        <v>1040.0118440000001</v>
      </c>
      <c r="AO118" s="37">
        <v>1021.703756</v>
      </c>
      <c r="AP118" s="37">
        <v>1004.3983479999999</v>
      </c>
      <c r="AQ118" s="37">
        <v>1008.9186159999998</v>
      </c>
      <c r="AR118" s="37">
        <v>1036.4431799999998</v>
      </c>
      <c r="AS118" s="37">
        <v>1033.8124599999996</v>
      </c>
      <c r="AT118" s="37">
        <v>1000.0035519999996</v>
      </c>
      <c r="AU118" s="37">
        <v>959.65996800000005</v>
      </c>
      <c r="AV118" s="37">
        <v>901.13522599999988</v>
      </c>
      <c r="AW118" s="37">
        <v>850.03083799999979</v>
      </c>
      <c r="AX118" s="38">
        <v>803.40450799999996</v>
      </c>
      <c r="AY118" s="9"/>
      <c r="AZ118" s="39">
        <f t="shared" si="4"/>
        <v>1069.6780140000001</v>
      </c>
      <c r="BA118" s="40">
        <f t="shared" si="5"/>
        <v>632.21946200000002</v>
      </c>
    </row>
    <row r="119" spans="1:53">
      <c r="A119" s="74">
        <f t="shared" si="3"/>
        <v>41009</v>
      </c>
      <c r="B119" s="78">
        <v>41009</v>
      </c>
      <c r="C119" s="36">
        <v>760.77413000000001</v>
      </c>
      <c r="D119" s="37">
        <v>709.99396599999989</v>
      </c>
      <c r="E119" s="37">
        <v>684.03800000000012</v>
      </c>
      <c r="F119" s="37">
        <v>671.93104400000016</v>
      </c>
      <c r="G119" s="37">
        <v>692.36208199999999</v>
      </c>
      <c r="H119" s="37">
        <v>674.60005799999999</v>
      </c>
      <c r="I119" s="37">
        <v>661.67598400000008</v>
      </c>
      <c r="J119" s="37">
        <v>653.67786000000001</v>
      </c>
      <c r="K119" s="37">
        <v>642.877746</v>
      </c>
      <c r="L119" s="37">
        <v>645.91534000000001</v>
      </c>
      <c r="M119" s="37">
        <v>657.17178799999999</v>
      </c>
      <c r="N119" s="37">
        <v>659.01612999999998</v>
      </c>
      <c r="O119" s="37">
        <v>672.93702399999984</v>
      </c>
      <c r="P119" s="37">
        <v>683.22783200000015</v>
      </c>
      <c r="Q119" s="37">
        <v>726.44033599999989</v>
      </c>
      <c r="R119" s="37">
        <v>772.93019399999991</v>
      </c>
      <c r="S119" s="37">
        <v>846.01187800000002</v>
      </c>
      <c r="T119" s="37">
        <v>901.99771199999986</v>
      </c>
      <c r="U119" s="37">
        <v>960.42080199999987</v>
      </c>
      <c r="V119" s="37">
        <v>1002.9415819999999</v>
      </c>
      <c r="W119" s="37">
        <v>1042.2376280000001</v>
      </c>
      <c r="X119" s="37">
        <v>1055.365726</v>
      </c>
      <c r="Y119" s="37">
        <v>1067.3702480000004</v>
      </c>
      <c r="Z119" s="37">
        <v>1071.3262460000001</v>
      </c>
      <c r="AA119" s="37">
        <v>1085.6169120000002</v>
      </c>
      <c r="AB119" s="37">
        <v>1082.8492480000002</v>
      </c>
      <c r="AC119" s="37">
        <v>1070.0736440000001</v>
      </c>
      <c r="AD119" s="37">
        <v>1047.3152939999995</v>
      </c>
      <c r="AE119" s="37">
        <v>1025.736312</v>
      </c>
      <c r="AF119" s="37">
        <v>1006.7851479999997</v>
      </c>
      <c r="AG119" s="37">
        <v>1011.9294999999997</v>
      </c>
      <c r="AH119" s="37">
        <v>1019.8001660000001</v>
      </c>
      <c r="AI119" s="37">
        <v>1045.2837060000002</v>
      </c>
      <c r="AJ119" s="37">
        <v>1093.0853920000002</v>
      </c>
      <c r="AK119" s="37">
        <v>1141.3965439999999</v>
      </c>
      <c r="AL119" s="37">
        <v>1145.4887540000002</v>
      </c>
      <c r="AM119" s="37">
        <v>1113.090884</v>
      </c>
      <c r="AN119" s="37">
        <v>1082.713634</v>
      </c>
      <c r="AO119" s="37">
        <v>1060.162542</v>
      </c>
      <c r="AP119" s="37">
        <v>1032.8332059999998</v>
      </c>
      <c r="AQ119" s="37">
        <v>1042.4124179999999</v>
      </c>
      <c r="AR119" s="37">
        <v>1093.3832479999999</v>
      </c>
      <c r="AS119" s="37">
        <v>1108.1184860000001</v>
      </c>
      <c r="AT119" s="37">
        <v>1061.7023960000001</v>
      </c>
      <c r="AU119" s="37">
        <v>1017.9935780000002</v>
      </c>
      <c r="AV119" s="37">
        <v>947.50592200000006</v>
      </c>
      <c r="AW119" s="37">
        <v>872.23539799999992</v>
      </c>
      <c r="AX119" s="38">
        <v>817.37769800000001</v>
      </c>
      <c r="AY119" s="9"/>
      <c r="AZ119" s="39">
        <f t="shared" si="4"/>
        <v>1145.4887540000002</v>
      </c>
      <c r="BA119" s="40">
        <f t="shared" si="5"/>
        <v>642.877746</v>
      </c>
    </row>
    <row r="120" spans="1:53">
      <c r="A120" s="74">
        <f t="shared" si="3"/>
        <v>41010</v>
      </c>
      <c r="B120" s="78">
        <v>41010</v>
      </c>
      <c r="C120" s="36">
        <v>766.53643599999975</v>
      </c>
      <c r="D120" s="37">
        <v>721.42899799999986</v>
      </c>
      <c r="E120" s="37">
        <v>693.59585200000004</v>
      </c>
      <c r="F120" s="37">
        <v>670.06081399999994</v>
      </c>
      <c r="G120" s="37">
        <v>684.73749800000007</v>
      </c>
      <c r="H120" s="37">
        <v>672.74967800000013</v>
      </c>
      <c r="I120" s="37">
        <v>670.83305800000028</v>
      </c>
      <c r="J120" s="37">
        <v>666.84614199999999</v>
      </c>
      <c r="K120" s="37">
        <v>665.55996999999991</v>
      </c>
      <c r="L120" s="37">
        <v>675.16526199999998</v>
      </c>
      <c r="M120" s="37">
        <v>686.24487000000022</v>
      </c>
      <c r="N120" s="37">
        <v>695.620452</v>
      </c>
      <c r="O120" s="37">
        <v>729.31733399999996</v>
      </c>
      <c r="P120" s="37">
        <v>761.63120000000004</v>
      </c>
      <c r="Q120" s="37">
        <v>846.19738199999983</v>
      </c>
      <c r="R120" s="37">
        <v>920.82764399999996</v>
      </c>
      <c r="S120" s="37">
        <v>1014.4564700000001</v>
      </c>
      <c r="T120" s="37">
        <v>1079.162098</v>
      </c>
      <c r="U120" s="37">
        <v>1131.2774440000001</v>
      </c>
      <c r="V120" s="37">
        <v>1154.6734880000001</v>
      </c>
      <c r="W120" s="37">
        <v>1169.0962940000002</v>
      </c>
      <c r="X120" s="37">
        <v>1185.63212</v>
      </c>
      <c r="Y120" s="37">
        <v>1193.4035760000002</v>
      </c>
      <c r="Z120" s="37">
        <v>1202.8110980000001</v>
      </c>
      <c r="AA120" s="37">
        <v>1210.8184760000001</v>
      </c>
      <c r="AB120" s="37">
        <v>1215.5080000000003</v>
      </c>
      <c r="AC120" s="37">
        <v>1208.457398</v>
      </c>
      <c r="AD120" s="37">
        <v>1183.7412179999997</v>
      </c>
      <c r="AE120" s="37">
        <v>1168.7729799999997</v>
      </c>
      <c r="AF120" s="37">
        <v>1159.5422740000001</v>
      </c>
      <c r="AG120" s="37">
        <v>1160.2339200000001</v>
      </c>
      <c r="AH120" s="37">
        <v>1160.5423179999996</v>
      </c>
      <c r="AI120" s="37">
        <v>1181.95216</v>
      </c>
      <c r="AJ120" s="37">
        <v>1217.7815420000002</v>
      </c>
      <c r="AK120" s="37">
        <v>1241.295652</v>
      </c>
      <c r="AL120" s="37">
        <v>1231.659316</v>
      </c>
      <c r="AM120" s="37">
        <v>1199.0363500000001</v>
      </c>
      <c r="AN120" s="37">
        <v>1153.2233579999995</v>
      </c>
      <c r="AO120" s="37">
        <v>1092.5775699999999</v>
      </c>
      <c r="AP120" s="37">
        <v>1066.3158440000002</v>
      </c>
      <c r="AQ120" s="37">
        <v>1071.5245820000002</v>
      </c>
      <c r="AR120" s="37">
        <v>1137.7055399999999</v>
      </c>
      <c r="AS120" s="37">
        <v>1160.349406</v>
      </c>
      <c r="AT120" s="37">
        <v>1108.4014039999997</v>
      </c>
      <c r="AU120" s="37">
        <v>1068.6400880000001</v>
      </c>
      <c r="AV120" s="37">
        <v>999.09577799999977</v>
      </c>
      <c r="AW120" s="37">
        <v>922.44775399999992</v>
      </c>
      <c r="AX120" s="38">
        <v>862.97130800000014</v>
      </c>
      <c r="AY120" s="9"/>
      <c r="AZ120" s="39">
        <f t="shared" si="4"/>
        <v>1241.295652</v>
      </c>
      <c r="BA120" s="40">
        <f t="shared" si="5"/>
        <v>665.55996999999991</v>
      </c>
    </row>
    <row r="121" spans="1:53">
      <c r="A121" s="74">
        <f t="shared" si="3"/>
        <v>41011</v>
      </c>
      <c r="B121" s="78">
        <v>41011</v>
      </c>
      <c r="C121" s="36">
        <v>803.18827600000009</v>
      </c>
      <c r="D121" s="37">
        <v>747.51681599999995</v>
      </c>
      <c r="E121" s="37">
        <v>718.59565200000009</v>
      </c>
      <c r="F121" s="37">
        <v>705.23619599999995</v>
      </c>
      <c r="G121" s="37">
        <v>721.51890400000002</v>
      </c>
      <c r="H121" s="37">
        <v>708.98983199999998</v>
      </c>
      <c r="I121" s="37">
        <v>700.36759800000004</v>
      </c>
      <c r="J121" s="37">
        <v>694.09727999999996</v>
      </c>
      <c r="K121" s="37">
        <v>689.28187800000001</v>
      </c>
      <c r="L121" s="37">
        <v>699.78805000000011</v>
      </c>
      <c r="M121" s="37">
        <v>718.02684399999998</v>
      </c>
      <c r="N121" s="37">
        <v>727.27277000000004</v>
      </c>
      <c r="O121" s="37">
        <v>754.97514199999989</v>
      </c>
      <c r="P121" s="37">
        <v>774.58006599999987</v>
      </c>
      <c r="Q121" s="37">
        <v>856.97187799999983</v>
      </c>
      <c r="R121" s="37">
        <v>934.31407400000001</v>
      </c>
      <c r="S121" s="37">
        <v>1023.535284</v>
      </c>
      <c r="T121" s="37">
        <v>1079.2348579999998</v>
      </c>
      <c r="U121" s="37">
        <v>1134.6864740000003</v>
      </c>
      <c r="V121" s="37">
        <v>1157.8541900000002</v>
      </c>
      <c r="W121" s="37">
        <v>1166.85778</v>
      </c>
      <c r="X121" s="37">
        <v>1172.150686</v>
      </c>
      <c r="Y121" s="37">
        <v>1182.6837960000003</v>
      </c>
      <c r="Z121" s="37">
        <v>1180.4017500000002</v>
      </c>
      <c r="AA121" s="37">
        <v>1184.4539639999998</v>
      </c>
      <c r="AB121" s="37">
        <v>1181.6676380000001</v>
      </c>
      <c r="AC121" s="37">
        <v>1156.5889979999999</v>
      </c>
      <c r="AD121" s="37">
        <v>1135.6059360000004</v>
      </c>
      <c r="AE121" s="37">
        <v>1122.9808359999997</v>
      </c>
      <c r="AF121" s="37">
        <v>1112.208926</v>
      </c>
      <c r="AG121" s="37">
        <v>1108.4420420000001</v>
      </c>
      <c r="AH121" s="37">
        <v>1109.3609279999998</v>
      </c>
      <c r="AI121" s="37">
        <v>1128.7854259999999</v>
      </c>
      <c r="AJ121" s="37">
        <v>1164.1313599999999</v>
      </c>
      <c r="AK121" s="37">
        <v>1194.4408560000004</v>
      </c>
      <c r="AL121" s="37">
        <v>1182.963268</v>
      </c>
      <c r="AM121" s="37">
        <v>1155.10715</v>
      </c>
      <c r="AN121" s="37">
        <v>1121.18345</v>
      </c>
      <c r="AO121" s="37">
        <v>1088.476926</v>
      </c>
      <c r="AP121" s="37">
        <v>1068.3951319999999</v>
      </c>
      <c r="AQ121" s="37">
        <v>1076.2452920000001</v>
      </c>
      <c r="AR121" s="37">
        <v>1142.619416</v>
      </c>
      <c r="AS121" s="37">
        <v>1169.060884</v>
      </c>
      <c r="AT121" s="37">
        <v>1131.4954859999998</v>
      </c>
      <c r="AU121" s="37">
        <v>1072.01604</v>
      </c>
      <c r="AV121" s="37">
        <v>1000.279276</v>
      </c>
      <c r="AW121" s="37">
        <v>927.39185999999995</v>
      </c>
      <c r="AX121" s="38">
        <v>863.80973199999994</v>
      </c>
      <c r="AY121" s="9"/>
      <c r="AZ121" s="39">
        <f t="shared" si="4"/>
        <v>1194.4408560000004</v>
      </c>
      <c r="BA121" s="40">
        <f t="shared" si="5"/>
        <v>689.28187800000001</v>
      </c>
    </row>
    <row r="122" spans="1:53">
      <c r="A122" s="74">
        <f t="shared" si="3"/>
        <v>41012</v>
      </c>
      <c r="B122" s="78">
        <v>41012</v>
      </c>
      <c r="C122" s="36">
        <v>805.54784199999995</v>
      </c>
      <c r="D122" s="37">
        <v>757.39439400000003</v>
      </c>
      <c r="E122" s="37">
        <v>727.08603799999992</v>
      </c>
      <c r="F122" s="37">
        <v>711.311958</v>
      </c>
      <c r="G122" s="37">
        <v>729.00529400000005</v>
      </c>
      <c r="H122" s="37">
        <v>716.83051</v>
      </c>
      <c r="I122" s="37">
        <v>709.36903000000007</v>
      </c>
      <c r="J122" s="37">
        <v>698.6045499999999</v>
      </c>
      <c r="K122" s="37">
        <v>691.84312199999988</v>
      </c>
      <c r="L122" s="37">
        <v>699.76690799999994</v>
      </c>
      <c r="M122" s="37">
        <v>706.69704999999999</v>
      </c>
      <c r="N122" s="37">
        <v>713.16036600000007</v>
      </c>
      <c r="O122" s="37">
        <v>747.99800800000003</v>
      </c>
      <c r="P122" s="37">
        <v>779.83912400000008</v>
      </c>
      <c r="Q122" s="37">
        <v>860.5088659999999</v>
      </c>
      <c r="R122" s="37">
        <v>939.73579799999993</v>
      </c>
      <c r="S122" s="37">
        <v>1036.1990179999998</v>
      </c>
      <c r="T122" s="37">
        <v>1101.3832779999996</v>
      </c>
      <c r="U122" s="37">
        <v>1163.4474740000001</v>
      </c>
      <c r="V122" s="37">
        <v>1185.8069780000001</v>
      </c>
      <c r="W122" s="37">
        <v>1203.0832499999999</v>
      </c>
      <c r="X122" s="37">
        <v>1207.065368</v>
      </c>
      <c r="Y122" s="37">
        <v>1220.92785</v>
      </c>
      <c r="Z122" s="37">
        <v>1224.0768360000006</v>
      </c>
      <c r="AA122" s="37">
        <v>1229.1733860000004</v>
      </c>
      <c r="AB122" s="37">
        <v>1222.5138299999996</v>
      </c>
      <c r="AC122" s="37">
        <v>1195.5460440000002</v>
      </c>
      <c r="AD122" s="37">
        <v>1162.3067319999998</v>
      </c>
      <c r="AE122" s="37">
        <v>1148.5924880000002</v>
      </c>
      <c r="AF122" s="37">
        <v>1135.155428</v>
      </c>
      <c r="AG122" s="37">
        <v>1133.5453100000007</v>
      </c>
      <c r="AH122" s="37">
        <v>1118.4081100000001</v>
      </c>
      <c r="AI122" s="37">
        <v>1128.1158500000004</v>
      </c>
      <c r="AJ122" s="37">
        <v>1158.0768399999999</v>
      </c>
      <c r="AK122" s="37">
        <v>1185.990374</v>
      </c>
      <c r="AL122" s="37">
        <v>1188.0924340000001</v>
      </c>
      <c r="AM122" s="37">
        <v>1174.3227940000002</v>
      </c>
      <c r="AN122" s="37">
        <v>1138.8612400000002</v>
      </c>
      <c r="AO122" s="37">
        <v>1102.709114</v>
      </c>
      <c r="AP122" s="37">
        <v>1075.0867680000001</v>
      </c>
      <c r="AQ122" s="37">
        <v>1067.9196379999996</v>
      </c>
      <c r="AR122" s="37">
        <v>1107.8611919999998</v>
      </c>
      <c r="AS122" s="37">
        <v>1124.0743779999998</v>
      </c>
      <c r="AT122" s="37">
        <v>1085.2767799999999</v>
      </c>
      <c r="AU122" s="37">
        <v>1040.4105020000002</v>
      </c>
      <c r="AV122" s="37">
        <v>970.371036</v>
      </c>
      <c r="AW122" s="37">
        <v>908.44323000000009</v>
      </c>
      <c r="AX122" s="38">
        <v>861.51993199999981</v>
      </c>
      <c r="AY122" s="9"/>
      <c r="AZ122" s="39">
        <f t="shared" si="4"/>
        <v>1229.1733860000004</v>
      </c>
      <c r="BA122" s="40">
        <f t="shared" si="5"/>
        <v>691.84312199999988</v>
      </c>
    </row>
    <row r="123" spans="1:53">
      <c r="A123" s="74">
        <f t="shared" si="3"/>
        <v>41013</v>
      </c>
      <c r="B123" s="78">
        <v>41013</v>
      </c>
      <c r="C123" s="36">
        <v>804.57838400000003</v>
      </c>
      <c r="D123" s="37">
        <v>754.71773799999994</v>
      </c>
      <c r="E123" s="37">
        <v>722.93455999999992</v>
      </c>
      <c r="F123" s="37">
        <v>702.27045200000009</v>
      </c>
      <c r="G123" s="37">
        <v>705.16574400000002</v>
      </c>
      <c r="H123" s="37">
        <v>691.80468199999984</v>
      </c>
      <c r="I123" s="37">
        <v>684.69707200000016</v>
      </c>
      <c r="J123" s="37">
        <v>678.82298399999991</v>
      </c>
      <c r="K123" s="37">
        <v>676.90467000000001</v>
      </c>
      <c r="L123" s="37">
        <v>676.88805000000002</v>
      </c>
      <c r="M123" s="37">
        <v>677.58584999999994</v>
      </c>
      <c r="N123" s="37">
        <v>680.65563600000007</v>
      </c>
      <c r="O123" s="37">
        <v>686.67329399999994</v>
      </c>
      <c r="P123" s="37">
        <v>694.52083000000005</v>
      </c>
      <c r="Q123" s="37">
        <v>745.55833200000018</v>
      </c>
      <c r="R123" s="37">
        <v>805.17810000000009</v>
      </c>
      <c r="S123" s="37">
        <v>876.72419400000013</v>
      </c>
      <c r="T123" s="37">
        <v>941.01110400000005</v>
      </c>
      <c r="U123" s="37">
        <v>1005.5783920000001</v>
      </c>
      <c r="V123" s="37">
        <v>1036.0773620000002</v>
      </c>
      <c r="W123" s="37">
        <v>1059.6780360000002</v>
      </c>
      <c r="X123" s="37">
        <v>1076.3793540000001</v>
      </c>
      <c r="Y123" s="37">
        <v>1083.541608</v>
      </c>
      <c r="Z123" s="37">
        <v>1089.6841440000001</v>
      </c>
      <c r="AA123" s="37">
        <v>1093.7722040000001</v>
      </c>
      <c r="AB123" s="37">
        <v>1080.0866339999998</v>
      </c>
      <c r="AC123" s="37">
        <v>1064.2438519999998</v>
      </c>
      <c r="AD123" s="37">
        <v>1029.1274939999998</v>
      </c>
      <c r="AE123" s="37">
        <v>1005.176014</v>
      </c>
      <c r="AF123" s="37">
        <v>993.81005399999992</v>
      </c>
      <c r="AG123" s="37">
        <v>989.08917599999995</v>
      </c>
      <c r="AH123" s="37">
        <v>986.61024600000007</v>
      </c>
      <c r="AI123" s="37">
        <v>990.44346199999995</v>
      </c>
      <c r="AJ123" s="37">
        <v>1002.4200440000001</v>
      </c>
      <c r="AK123" s="37">
        <v>1068.0560719999999</v>
      </c>
      <c r="AL123" s="37">
        <v>1081.3917879999999</v>
      </c>
      <c r="AM123" s="37">
        <v>1059.7830280000001</v>
      </c>
      <c r="AN123" s="37">
        <v>1041.7488580000002</v>
      </c>
      <c r="AO123" s="37">
        <v>1015.87193</v>
      </c>
      <c r="AP123" s="37">
        <v>982.1797620000001</v>
      </c>
      <c r="AQ123" s="37">
        <v>968.77319599999987</v>
      </c>
      <c r="AR123" s="37">
        <v>1017.8850539999999</v>
      </c>
      <c r="AS123" s="37">
        <v>1046.71676</v>
      </c>
      <c r="AT123" s="37">
        <v>1025.2984280000001</v>
      </c>
      <c r="AU123" s="37">
        <v>988.96985199999983</v>
      </c>
      <c r="AV123" s="37">
        <v>938.09391600000015</v>
      </c>
      <c r="AW123" s="37">
        <v>883.90274799999986</v>
      </c>
      <c r="AX123" s="38">
        <v>841.16914199999997</v>
      </c>
      <c r="AY123" s="9"/>
      <c r="AZ123" s="39">
        <f t="shared" si="4"/>
        <v>1093.7722040000001</v>
      </c>
      <c r="BA123" s="40">
        <f t="shared" si="5"/>
        <v>676.88805000000002</v>
      </c>
    </row>
    <row r="124" spans="1:53">
      <c r="A124" s="74">
        <f t="shared" si="3"/>
        <v>41014</v>
      </c>
      <c r="B124" s="78">
        <v>41014</v>
      </c>
      <c r="C124" s="36">
        <v>797.47022200000015</v>
      </c>
      <c r="D124" s="37">
        <v>762.99206200000003</v>
      </c>
      <c r="E124" s="37">
        <v>721.23410400000012</v>
      </c>
      <c r="F124" s="37">
        <v>706.70640000000003</v>
      </c>
      <c r="G124" s="37">
        <v>713.78548799999987</v>
      </c>
      <c r="H124" s="37">
        <v>702.42243000000019</v>
      </c>
      <c r="I124" s="37">
        <v>683.31774999999982</v>
      </c>
      <c r="J124" s="37">
        <v>666.30316400000004</v>
      </c>
      <c r="K124" s="37">
        <v>656.31792399999983</v>
      </c>
      <c r="L124" s="37">
        <v>655.24485400000003</v>
      </c>
      <c r="M124" s="37">
        <v>657.95733600000005</v>
      </c>
      <c r="N124" s="37">
        <v>651.91431800000009</v>
      </c>
      <c r="O124" s="37">
        <v>642.64090800000008</v>
      </c>
      <c r="P124" s="37">
        <v>645.39332600000012</v>
      </c>
      <c r="Q124" s="37">
        <v>678.84103000000005</v>
      </c>
      <c r="R124" s="37">
        <v>707.9184919999999</v>
      </c>
      <c r="S124" s="37">
        <v>758.69592999999986</v>
      </c>
      <c r="T124" s="37">
        <v>813.556828</v>
      </c>
      <c r="U124" s="37">
        <v>861.22508599999981</v>
      </c>
      <c r="V124" s="37">
        <v>915.96466399999986</v>
      </c>
      <c r="W124" s="37">
        <v>969.38091399999996</v>
      </c>
      <c r="X124" s="37">
        <v>999.42094999999983</v>
      </c>
      <c r="Y124" s="37">
        <v>1022.160788</v>
      </c>
      <c r="Z124" s="37">
        <v>1051.3992899999998</v>
      </c>
      <c r="AA124" s="37">
        <v>1089.6004559999999</v>
      </c>
      <c r="AB124" s="37">
        <v>1110.606882</v>
      </c>
      <c r="AC124" s="37">
        <v>1107.6824339999998</v>
      </c>
      <c r="AD124" s="37">
        <v>1062.1376059999998</v>
      </c>
      <c r="AE124" s="37">
        <v>1023.1048920000001</v>
      </c>
      <c r="AF124" s="37">
        <v>997.07082800000001</v>
      </c>
      <c r="AG124" s="37">
        <v>991.92929200000003</v>
      </c>
      <c r="AH124" s="37">
        <v>993.16919600000006</v>
      </c>
      <c r="AI124" s="37">
        <v>1000.2905040000001</v>
      </c>
      <c r="AJ124" s="37">
        <v>1014.95649</v>
      </c>
      <c r="AK124" s="37">
        <v>1041.2893740000002</v>
      </c>
      <c r="AL124" s="37">
        <v>1045.5606</v>
      </c>
      <c r="AM124" s="37">
        <v>1034.3356739999999</v>
      </c>
      <c r="AN124" s="37">
        <v>1019.1105699999999</v>
      </c>
      <c r="AO124" s="37">
        <v>1009.580674</v>
      </c>
      <c r="AP124" s="37">
        <v>995.247568</v>
      </c>
      <c r="AQ124" s="37">
        <v>1000.1809179999999</v>
      </c>
      <c r="AR124" s="37">
        <v>1050.809632</v>
      </c>
      <c r="AS124" s="37">
        <v>1087.5392819999997</v>
      </c>
      <c r="AT124" s="37">
        <v>1049.413</v>
      </c>
      <c r="AU124" s="37">
        <v>1006.87301</v>
      </c>
      <c r="AV124" s="37">
        <v>929.15234600000019</v>
      </c>
      <c r="AW124" s="37">
        <v>859.36501399999997</v>
      </c>
      <c r="AX124" s="38">
        <v>801.07020200000011</v>
      </c>
      <c r="AY124" s="9"/>
      <c r="AZ124" s="39">
        <f t="shared" si="4"/>
        <v>1110.606882</v>
      </c>
      <c r="BA124" s="40">
        <f t="shared" si="5"/>
        <v>642.64090800000008</v>
      </c>
    </row>
    <row r="125" spans="1:53">
      <c r="A125" s="74">
        <f t="shared" si="3"/>
        <v>41015</v>
      </c>
      <c r="B125" s="78">
        <v>41015</v>
      </c>
      <c r="C125" s="36">
        <v>750.19968200000005</v>
      </c>
      <c r="D125" s="37">
        <v>708.72793400000012</v>
      </c>
      <c r="E125" s="37">
        <v>683.95587399999988</v>
      </c>
      <c r="F125" s="37">
        <v>678.80220799999984</v>
      </c>
      <c r="G125" s="37">
        <v>700.32034800000019</v>
      </c>
      <c r="H125" s="37">
        <v>689.78291800000011</v>
      </c>
      <c r="I125" s="37">
        <v>680.87508600000001</v>
      </c>
      <c r="J125" s="37">
        <v>677.25058399999978</v>
      </c>
      <c r="K125" s="37">
        <v>675.23061600000005</v>
      </c>
      <c r="L125" s="37">
        <v>678.9757699999999</v>
      </c>
      <c r="M125" s="37">
        <v>687.91438400000004</v>
      </c>
      <c r="N125" s="37">
        <v>696.24968600000011</v>
      </c>
      <c r="O125" s="37">
        <v>738.11184400000002</v>
      </c>
      <c r="P125" s="37">
        <v>810.273686</v>
      </c>
      <c r="Q125" s="37">
        <v>944.30980799999998</v>
      </c>
      <c r="R125" s="37">
        <v>1045.0742520000001</v>
      </c>
      <c r="S125" s="37">
        <v>1139.4552939999999</v>
      </c>
      <c r="T125" s="37">
        <v>1170.89159</v>
      </c>
      <c r="U125" s="37">
        <v>1208.5014139999998</v>
      </c>
      <c r="V125" s="37">
        <v>1225.6852159999996</v>
      </c>
      <c r="W125" s="37">
        <v>1226.4983879999997</v>
      </c>
      <c r="X125" s="37">
        <v>1242.2914300000002</v>
      </c>
      <c r="Y125" s="37">
        <v>1246.1319960000001</v>
      </c>
      <c r="Z125" s="37">
        <v>1248.6230380000002</v>
      </c>
      <c r="AA125" s="37">
        <v>1254.6948039999997</v>
      </c>
      <c r="AB125" s="37">
        <v>1249.709826</v>
      </c>
      <c r="AC125" s="37">
        <v>1224.0656739999995</v>
      </c>
      <c r="AD125" s="37">
        <v>1203.5394040000003</v>
      </c>
      <c r="AE125" s="37">
        <v>1205.1769120000004</v>
      </c>
      <c r="AF125" s="37">
        <v>1211.5263260000002</v>
      </c>
      <c r="AG125" s="37">
        <v>1220.8063080000004</v>
      </c>
      <c r="AH125" s="37">
        <v>1245.4419480000001</v>
      </c>
      <c r="AI125" s="37">
        <v>1288.6963700000001</v>
      </c>
      <c r="AJ125" s="37">
        <v>1341.2499679999996</v>
      </c>
      <c r="AK125" s="37">
        <v>1375.2769759999996</v>
      </c>
      <c r="AL125" s="37">
        <v>1345.1445759999997</v>
      </c>
      <c r="AM125" s="37">
        <v>1281.7884939999999</v>
      </c>
      <c r="AN125" s="37">
        <v>1236.3963160000001</v>
      </c>
      <c r="AO125" s="37">
        <v>1209.5760300000002</v>
      </c>
      <c r="AP125" s="37">
        <v>1192.3153120000002</v>
      </c>
      <c r="AQ125" s="37">
        <v>1202.6171079999997</v>
      </c>
      <c r="AR125" s="37">
        <v>1230.436078</v>
      </c>
      <c r="AS125" s="37">
        <v>1205.0747980000001</v>
      </c>
      <c r="AT125" s="37">
        <v>1146.5544439999999</v>
      </c>
      <c r="AU125" s="37">
        <v>1088.6507020000004</v>
      </c>
      <c r="AV125" s="37">
        <v>993.76444000000004</v>
      </c>
      <c r="AW125" s="37">
        <v>915.92646600000012</v>
      </c>
      <c r="AX125" s="38">
        <v>844.46778399999994</v>
      </c>
      <c r="AY125" s="9"/>
      <c r="AZ125" s="39">
        <f t="shared" si="4"/>
        <v>1375.2769759999996</v>
      </c>
      <c r="BA125" s="40">
        <f t="shared" si="5"/>
        <v>675.23061600000005</v>
      </c>
    </row>
    <row r="126" spans="1:53">
      <c r="A126" s="74">
        <f t="shared" si="3"/>
        <v>41016</v>
      </c>
      <c r="B126" s="78">
        <v>41016</v>
      </c>
      <c r="C126" s="36">
        <v>788.88378399999988</v>
      </c>
      <c r="D126" s="37">
        <v>742.65535399999999</v>
      </c>
      <c r="E126" s="37">
        <v>723.56657799999994</v>
      </c>
      <c r="F126" s="37">
        <v>717.95711800000004</v>
      </c>
      <c r="G126" s="37">
        <v>738.02547199999992</v>
      </c>
      <c r="H126" s="37">
        <v>728.01233200000001</v>
      </c>
      <c r="I126" s="37">
        <v>725.84029399999986</v>
      </c>
      <c r="J126" s="37">
        <v>716.29229000000009</v>
      </c>
      <c r="K126" s="37">
        <v>709.39259600000003</v>
      </c>
      <c r="L126" s="37">
        <v>707.43144000000007</v>
      </c>
      <c r="M126" s="37">
        <v>719.10667999999998</v>
      </c>
      <c r="N126" s="37">
        <v>733.67888600000003</v>
      </c>
      <c r="O126" s="37">
        <v>764.81973000000005</v>
      </c>
      <c r="P126" s="37">
        <v>837.83584200000018</v>
      </c>
      <c r="Q126" s="37">
        <v>969.33136999999999</v>
      </c>
      <c r="R126" s="37">
        <v>1065.6380859999999</v>
      </c>
      <c r="S126" s="37">
        <v>1149.2199039999996</v>
      </c>
      <c r="T126" s="37">
        <v>1179.8701759999999</v>
      </c>
      <c r="U126" s="37">
        <v>1217.3537119999996</v>
      </c>
      <c r="V126" s="37">
        <v>1231.0794859999996</v>
      </c>
      <c r="W126" s="37">
        <v>1231.5996580000001</v>
      </c>
      <c r="X126" s="37">
        <v>1239.1886520000003</v>
      </c>
      <c r="Y126" s="37">
        <v>1243.6250819999998</v>
      </c>
      <c r="Z126" s="37">
        <v>1245.3870559999998</v>
      </c>
      <c r="AA126" s="37">
        <v>1246.1804540000001</v>
      </c>
      <c r="AB126" s="37">
        <v>1243.4236039999998</v>
      </c>
      <c r="AC126" s="37">
        <v>1215.1847040000002</v>
      </c>
      <c r="AD126" s="37">
        <v>1188.4794619999998</v>
      </c>
      <c r="AE126" s="37">
        <v>1183.8189440000001</v>
      </c>
      <c r="AF126" s="37">
        <v>1181.0149519999998</v>
      </c>
      <c r="AG126" s="37">
        <v>1186.135626</v>
      </c>
      <c r="AH126" s="37">
        <v>1200.1918640000001</v>
      </c>
      <c r="AI126" s="37">
        <v>1233.9637179999997</v>
      </c>
      <c r="AJ126" s="37">
        <v>1290.1059680000001</v>
      </c>
      <c r="AK126" s="37">
        <v>1326.1386619999998</v>
      </c>
      <c r="AL126" s="37">
        <v>1302.5279099999998</v>
      </c>
      <c r="AM126" s="37">
        <v>1234.7621919999999</v>
      </c>
      <c r="AN126" s="37">
        <v>1185.8443360000006</v>
      </c>
      <c r="AO126" s="37">
        <v>1141.9576319999999</v>
      </c>
      <c r="AP126" s="37">
        <v>1112.585664</v>
      </c>
      <c r="AQ126" s="37">
        <v>1112.0639079999999</v>
      </c>
      <c r="AR126" s="37">
        <v>1155.489918</v>
      </c>
      <c r="AS126" s="37">
        <v>1180.1507019999999</v>
      </c>
      <c r="AT126" s="37">
        <v>1143.56116</v>
      </c>
      <c r="AU126" s="37">
        <v>1084.1828700000001</v>
      </c>
      <c r="AV126" s="37">
        <v>987.30460399999993</v>
      </c>
      <c r="AW126" s="37">
        <v>914.57034400000009</v>
      </c>
      <c r="AX126" s="38">
        <v>838.90387400000009</v>
      </c>
      <c r="AY126" s="9"/>
      <c r="AZ126" s="39">
        <f t="shared" si="4"/>
        <v>1326.1386619999998</v>
      </c>
      <c r="BA126" s="40">
        <f t="shared" si="5"/>
        <v>707.43144000000007</v>
      </c>
    </row>
    <row r="127" spans="1:53">
      <c r="A127" s="74">
        <f t="shared" si="3"/>
        <v>41017</v>
      </c>
      <c r="B127" s="78">
        <v>41017</v>
      </c>
      <c r="C127" s="36">
        <v>781.20509599999991</v>
      </c>
      <c r="D127" s="37">
        <v>732.06623999999999</v>
      </c>
      <c r="E127" s="37">
        <v>712.15194199999996</v>
      </c>
      <c r="F127" s="37">
        <v>696.57132399999989</v>
      </c>
      <c r="G127" s="37">
        <v>713.5096759999999</v>
      </c>
      <c r="H127" s="37">
        <v>700.01752599999998</v>
      </c>
      <c r="I127" s="37">
        <v>698.22539799999993</v>
      </c>
      <c r="J127" s="37">
        <v>695.70399399999997</v>
      </c>
      <c r="K127" s="37">
        <v>693.485724</v>
      </c>
      <c r="L127" s="37">
        <v>704.30819600000018</v>
      </c>
      <c r="M127" s="37">
        <v>719.93137800000011</v>
      </c>
      <c r="N127" s="37">
        <v>734.36303000000009</v>
      </c>
      <c r="O127" s="37">
        <v>759.63237600000002</v>
      </c>
      <c r="P127" s="37">
        <v>837.63010999999995</v>
      </c>
      <c r="Q127" s="37">
        <v>976.83288800000003</v>
      </c>
      <c r="R127" s="37">
        <v>1085.876972</v>
      </c>
      <c r="S127" s="37">
        <v>1169.0721840000001</v>
      </c>
      <c r="T127" s="37">
        <v>1195.21922</v>
      </c>
      <c r="U127" s="37">
        <v>1221.2408000000003</v>
      </c>
      <c r="V127" s="37">
        <v>1235.8738079999998</v>
      </c>
      <c r="W127" s="37">
        <v>1234.9594899999997</v>
      </c>
      <c r="X127" s="37">
        <v>1237.9868480000005</v>
      </c>
      <c r="Y127" s="37">
        <v>1239.1899979999998</v>
      </c>
      <c r="Z127" s="37">
        <v>1234.3037119999999</v>
      </c>
      <c r="AA127" s="37">
        <v>1232.9945319999997</v>
      </c>
      <c r="AB127" s="37">
        <v>1234.0343800000001</v>
      </c>
      <c r="AC127" s="37">
        <v>1201.393458</v>
      </c>
      <c r="AD127" s="37">
        <v>1171.5863519999998</v>
      </c>
      <c r="AE127" s="37">
        <v>1170.2143219999998</v>
      </c>
      <c r="AF127" s="37">
        <v>1165.2764159999997</v>
      </c>
      <c r="AG127" s="37">
        <v>1164.6057140000003</v>
      </c>
      <c r="AH127" s="37">
        <v>1178.9104360000001</v>
      </c>
      <c r="AI127" s="37">
        <v>1208.1578019999999</v>
      </c>
      <c r="AJ127" s="37">
        <v>1251.46414</v>
      </c>
      <c r="AK127" s="37">
        <v>1277.7563359999999</v>
      </c>
      <c r="AL127" s="37">
        <v>1249.2109959999998</v>
      </c>
      <c r="AM127" s="37">
        <v>1196.1492859999996</v>
      </c>
      <c r="AN127" s="37">
        <v>1156.8548400000002</v>
      </c>
      <c r="AO127" s="37">
        <v>1119.7542079999998</v>
      </c>
      <c r="AP127" s="37">
        <v>1099.8045220000001</v>
      </c>
      <c r="AQ127" s="37">
        <v>1094.1148660000001</v>
      </c>
      <c r="AR127" s="37">
        <v>1144.7029</v>
      </c>
      <c r="AS127" s="37">
        <v>1177.3589860000002</v>
      </c>
      <c r="AT127" s="37">
        <v>1150.9192380000002</v>
      </c>
      <c r="AU127" s="37">
        <v>1095.3198560000001</v>
      </c>
      <c r="AV127" s="37">
        <v>1005.5918340000001</v>
      </c>
      <c r="AW127" s="37">
        <v>918.08453400000008</v>
      </c>
      <c r="AX127" s="38">
        <v>851.83322999999984</v>
      </c>
      <c r="AY127" s="9"/>
      <c r="AZ127" s="39">
        <f t="shared" si="4"/>
        <v>1277.7563359999999</v>
      </c>
      <c r="BA127" s="40">
        <f t="shared" si="5"/>
        <v>693.485724</v>
      </c>
    </row>
    <row r="128" spans="1:53">
      <c r="A128" s="74">
        <f t="shared" si="3"/>
        <v>41018</v>
      </c>
      <c r="B128" s="78">
        <v>41018</v>
      </c>
      <c r="C128" s="36">
        <v>791.31248200000005</v>
      </c>
      <c r="D128" s="37">
        <v>743.62067399999989</v>
      </c>
      <c r="E128" s="37">
        <v>717.11114399999997</v>
      </c>
      <c r="F128" s="37">
        <v>702.70409600000016</v>
      </c>
      <c r="G128" s="37">
        <v>712.00957999999991</v>
      </c>
      <c r="H128" s="37">
        <v>706.94086799999991</v>
      </c>
      <c r="I128" s="37">
        <v>700.72882400000015</v>
      </c>
      <c r="J128" s="37">
        <v>697.93896199999983</v>
      </c>
      <c r="K128" s="37">
        <v>695.60019200000011</v>
      </c>
      <c r="L128" s="37">
        <v>700.80437200000006</v>
      </c>
      <c r="M128" s="37">
        <v>709.22497999999996</v>
      </c>
      <c r="N128" s="37">
        <v>720.7002040000001</v>
      </c>
      <c r="O128" s="37">
        <v>758.85176200000001</v>
      </c>
      <c r="P128" s="37">
        <v>839.88420399999995</v>
      </c>
      <c r="Q128" s="37">
        <v>970.86389600000007</v>
      </c>
      <c r="R128" s="37">
        <v>1081.8287580000001</v>
      </c>
      <c r="S128" s="37">
        <v>1165.2385560000002</v>
      </c>
      <c r="T128" s="37">
        <v>1191.0204180000003</v>
      </c>
      <c r="U128" s="37">
        <v>1226.1689860000001</v>
      </c>
      <c r="V128" s="37">
        <v>1236.4804979999999</v>
      </c>
      <c r="W128" s="37">
        <v>1235.3057920000001</v>
      </c>
      <c r="X128" s="37">
        <v>1241.661386</v>
      </c>
      <c r="Y128" s="37">
        <v>1253.1530380000002</v>
      </c>
      <c r="Z128" s="37">
        <v>1249.8331720000001</v>
      </c>
      <c r="AA128" s="37">
        <v>1254.6966479999996</v>
      </c>
      <c r="AB128" s="37">
        <v>1245.0527859999997</v>
      </c>
      <c r="AC128" s="37">
        <v>1206.8992880000001</v>
      </c>
      <c r="AD128" s="37">
        <v>1181.9100959999998</v>
      </c>
      <c r="AE128" s="37">
        <v>1172.0496500000002</v>
      </c>
      <c r="AF128" s="37">
        <v>1165.7356439999999</v>
      </c>
      <c r="AG128" s="37">
        <v>1160.4432919999999</v>
      </c>
      <c r="AH128" s="37">
        <v>1168.4751180000001</v>
      </c>
      <c r="AI128" s="37">
        <v>1192.2184560000003</v>
      </c>
      <c r="AJ128" s="37">
        <v>1236.1015239999999</v>
      </c>
      <c r="AK128" s="37">
        <v>1254.264848</v>
      </c>
      <c r="AL128" s="37">
        <v>1238.3394699999999</v>
      </c>
      <c r="AM128" s="37">
        <v>1197.7587560000002</v>
      </c>
      <c r="AN128" s="37">
        <v>1159.7134640000002</v>
      </c>
      <c r="AO128" s="37">
        <v>1122.0523840000001</v>
      </c>
      <c r="AP128" s="37">
        <v>1101.1029719999997</v>
      </c>
      <c r="AQ128" s="37">
        <v>1093.7278259999996</v>
      </c>
      <c r="AR128" s="37">
        <v>1138.048894</v>
      </c>
      <c r="AS128" s="37">
        <v>1189.4412519999998</v>
      </c>
      <c r="AT128" s="37">
        <v>1150.9359619999998</v>
      </c>
      <c r="AU128" s="37">
        <v>1094.4147700000001</v>
      </c>
      <c r="AV128" s="37">
        <v>1017.4456739999998</v>
      </c>
      <c r="AW128" s="37">
        <v>925.24124399999994</v>
      </c>
      <c r="AX128" s="38">
        <v>853.013284</v>
      </c>
      <c r="AY128" s="9"/>
      <c r="AZ128" s="39">
        <f t="shared" si="4"/>
        <v>1254.6966479999996</v>
      </c>
      <c r="BA128" s="40">
        <f t="shared" si="5"/>
        <v>695.60019200000011</v>
      </c>
    </row>
    <row r="129" spans="1:53">
      <c r="A129" s="74">
        <f t="shared" si="3"/>
        <v>41019</v>
      </c>
      <c r="B129" s="78">
        <v>41019</v>
      </c>
      <c r="C129" s="36">
        <v>795.15123200000005</v>
      </c>
      <c r="D129" s="37">
        <v>746.54569800000002</v>
      </c>
      <c r="E129" s="37">
        <v>724.79894800000011</v>
      </c>
      <c r="F129" s="37">
        <v>701.41171000000008</v>
      </c>
      <c r="G129" s="37">
        <v>710.39594199999999</v>
      </c>
      <c r="H129" s="37">
        <v>704.29853199999991</v>
      </c>
      <c r="I129" s="37">
        <v>693.79869800000006</v>
      </c>
      <c r="J129" s="37">
        <v>694.67652399999986</v>
      </c>
      <c r="K129" s="37">
        <v>687.38395999999989</v>
      </c>
      <c r="L129" s="37">
        <v>696.4572179999999</v>
      </c>
      <c r="M129" s="37">
        <v>709.96946999999977</v>
      </c>
      <c r="N129" s="37">
        <v>715.6937879999997</v>
      </c>
      <c r="O129" s="37">
        <v>744.61526199999992</v>
      </c>
      <c r="P129" s="37">
        <v>819.50366199999985</v>
      </c>
      <c r="Q129" s="37">
        <v>950.5644400000001</v>
      </c>
      <c r="R129" s="37">
        <v>1061.9135020000001</v>
      </c>
      <c r="S129" s="37">
        <v>1145.2217019999998</v>
      </c>
      <c r="T129" s="37">
        <v>1171.5947479999998</v>
      </c>
      <c r="U129" s="37">
        <v>1201.34475</v>
      </c>
      <c r="V129" s="37">
        <v>1205.662108</v>
      </c>
      <c r="W129" s="37">
        <v>1202.0342059999998</v>
      </c>
      <c r="X129" s="37">
        <v>1205.9455659999999</v>
      </c>
      <c r="Y129" s="37">
        <v>1204.0614139999996</v>
      </c>
      <c r="Z129" s="37">
        <v>1205.4722860000002</v>
      </c>
      <c r="AA129" s="37">
        <v>1204.0939759999999</v>
      </c>
      <c r="AB129" s="37">
        <v>1193.4480020000001</v>
      </c>
      <c r="AC129" s="37">
        <v>1173.3523280000004</v>
      </c>
      <c r="AD129" s="37">
        <v>1148.9894879999999</v>
      </c>
      <c r="AE129" s="37">
        <v>1137.9931280000001</v>
      </c>
      <c r="AF129" s="37">
        <v>1124.2968820000001</v>
      </c>
      <c r="AG129" s="37">
        <v>1118.2016299999998</v>
      </c>
      <c r="AH129" s="37">
        <v>1124.91497</v>
      </c>
      <c r="AI129" s="37">
        <v>1152.720178</v>
      </c>
      <c r="AJ129" s="37">
        <v>1191.2205159999999</v>
      </c>
      <c r="AK129" s="37">
        <v>1215.731276</v>
      </c>
      <c r="AL129" s="37">
        <v>1193.0658779999999</v>
      </c>
      <c r="AM129" s="37">
        <v>1173.6680860000001</v>
      </c>
      <c r="AN129" s="37">
        <v>1145.4903360000003</v>
      </c>
      <c r="AO129" s="37">
        <v>1113.5906940000002</v>
      </c>
      <c r="AP129" s="37">
        <v>1081.0724419999999</v>
      </c>
      <c r="AQ129" s="37">
        <v>1054.58527</v>
      </c>
      <c r="AR129" s="37">
        <v>1076.3830439999999</v>
      </c>
      <c r="AS129" s="37">
        <v>1120.7303160000001</v>
      </c>
      <c r="AT129" s="37">
        <v>1092.6206859999998</v>
      </c>
      <c r="AU129" s="37">
        <v>1049.3929580000001</v>
      </c>
      <c r="AV129" s="37">
        <v>981.12218399999983</v>
      </c>
      <c r="AW129" s="37">
        <v>915.97802000000013</v>
      </c>
      <c r="AX129" s="38">
        <v>863.77079199999991</v>
      </c>
      <c r="AY129" s="9"/>
      <c r="AZ129" s="39">
        <f t="shared" si="4"/>
        <v>1215.731276</v>
      </c>
      <c r="BA129" s="40">
        <f t="shared" si="5"/>
        <v>687.38395999999989</v>
      </c>
    </row>
    <row r="130" spans="1:53">
      <c r="A130" s="74">
        <f t="shared" si="3"/>
        <v>41020</v>
      </c>
      <c r="B130" s="78">
        <v>41020</v>
      </c>
      <c r="C130" s="36">
        <v>809.57237400000008</v>
      </c>
      <c r="D130" s="37">
        <v>757.34181199999978</v>
      </c>
      <c r="E130" s="37">
        <v>720.49771200000009</v>
      </c>
      <c r="F130" s="37">
        <v>704.60710999999981</v>
      </c>
      <c r="G130" s="37">
        <v>708.70960799999989</v>
      </c>
      <c r="H130" s="37">
        <v>695.43856400000016</v>
      </c>
      <c r="I130" s="37">
        <v>689.58317</v>
      </c>
      <c r="J130" s="37">
        <v>680.87021599999991</v>
      </c>
      <c r="K130" s="37">
        <v>677.13790000000017</v>
      </c>
      <c r="L130" s="37">
        <v>675.79378000000008</v>
      </c>
      <c r="M130" s="37">
        <v>679.87443600000017</v>
      </c>
      <c r="N130" s="37">
        <v>672.12707800000021</v>
      </c>
      <c r="O130" s="37">
        <v>677.15589800000009</v>
      </c>
      <c r="P130" s="37">
        <v>693.63913799999989</v>
      </c>
      <c r="Q130" s="37">
        <v>751.73182199999985</v>
      </c>
      <c r="R130" s="37">
        <v>807.37201000000005</v>
      </c>
      <c r="S130" s="37">
        <v>893.4552460000001</v>
      </c>
      <c r="T130" s="37">
        <v>960.51852199999996</v>
      </c>
      <c r="U130" s="37">
        <v>1024.1194239999998</v>
      </c>
      <c r="V130" s="37">
        <v>1060.9548360000001</v>
      </c>
      <c r="W130" s="37">
        <v>1084.276644</v>
      </c>
      <c r="X130" s="37">
        <v>1107.7396200000003</v>
      </c>
      <c r="Y130" s="37">
        <v>1120.4227459999997</v>
      </c>
      <c r="Z130" s="37">
        <v>1122.7079920000001</v>
      </c>
      <c r="AA130" s="37">
        <v>1125.3908200000001</v>
      </c>
      <c r="AB130" s="37">
        <v>1121.74828</v>
      </c>
      <c r="AC130" s="37">
        <v>1100.531148</v>
      </c>
      <c r="AD130" s="37">
        <v>1077.1314619999996</v>
      </c>
      <c r="AE130" s="37">
        <v>1053.3427859999999</v>
      </c>
      <c r="AF130" s="37">
        <v>1033.7756920000002</v>
      </c>
      <c r="AG130" s="37">
        <v>1025.561698</v>
      </c>
      <c r="AH130" s="37">
        <v>1024.170464</v>
      </c>
      <c r="AI130" s="37">
        <v>1035.8721620000001</v>
      </c>
      <c r="AJ130" s="37">
        <v>1068.8720539999999</v>
      </c>
      <c r="AK130" s="37">
        <v>1109.9237440000002</v>
      </c>
      <c r="AL130" s="37">
        <v>1117.92398</v>
      </c>
      <c r="AM130" s="37">
        <v>1101.5675839999999</v>
      </c>
      <c r="AN130" s="37">
        <v>1086.2211499999999</v>
      </c>
      <c r="AO130" s="37">
        <v>1053.3674040000001</v>
      </c>
      <c r="AP130" s="37">
        <v>1021.3895419999998</v>
      </c>
      <c r="AQ130" s="37">
        <v>997.02502799999991</v>
      </c>
      <c r="AR130" s="37">
        <v>1007.2389319999999</v>
      </c>
      <c r="AS130" s="37">
        <v>1044.7701240000001</v>
      </c>
      <c r="AT130" s="37">
        <v>1029.1248439999999</v>
      </c>
      <c r="AU130" s="37">
        <v>989.80487599999981</v>
      </c>
      <c r="AV130" s="37">
        <v>941.60820000000012</v>
      </c>
      <c r="AW130" s="37">
        <v>889.53978600000005</v>
      </c>
      <c r="AX130" s="38">
        <v>841.83485400000006</v>
      </c>
      <c r="AY130" s="9"/>
      <c r="AZ130" s="39">
        <f t="shared" si="4"/>
        <v>1125.3908200000001</v>
      </c>
      <c r="BA130" s="40">
        <f t="shared" si="5"/>
        <v>672.12707800000021</v>
      </c>
    </row>
    <row r="131" spans="1:53">
      <c r="A131" s="74">
        <f t="shared" si="3"/>
        <v>41021</v>
      </c>
      <c r="B131" s="78">
        <v>41021</v>
      </c>
      <c r="C131" s="36">
        <v>803.88716999999997</v>
      </c>
      <c r="D131" s="37">
        <v>752.63518599999998</v>
      </c>
      <c r="E131" s="37">
        <v>719.38835800000015</v>
      </c>
      <c r="F131" s="37">
        <v>699.86661200000003</v>
      </c>
      <c r="G131" s="37">
        <v>703.96149800000023</v>
      </c>
      <c r="H131" s="37">
        <v>689.12686000000008</v>
      </c>
      <c r="I131" s="37">
        <v>678.716588</v>
      </c>
      <c r="J131" s="37">
        <v>671.43960599999991</v>
      </c>
      <c r="K131" s="37">
        <v>662.10864000000015</v>
      </c>
      <c r="L131" s="37">
        <v>657.16162200000008</v>
      </c>
      <c r="M131" s="37">
        <v>660.34193400000015</v>
      </c>
      <c r="N131" s="37">
        <v>650.68394399999977</v>
      </c>
      <c r="O131" s="37">
        <v>641.87076799999988</v>
      </c>
      <c r="P131" s="37">
        <v>654.8166020000001</v>
      </c>
      <c r="Q131" s="37">
        <v>683.11166600000013</v>
      </c>
      <c r="R131" s="37">
        <v>713.21375</v>
      </c>
      <c r="S131" s="37">
        <v>778.17002400000001</v>
      </c>
      <c r="T131" s="37">
        <v>830.12604399999998</v>
      </c>
      <c r="U131" s="37">
        <v>888.02843399999995</v>
      </c>
      <c r="V131" s="37">
        <v>947.13351199999988</v>
      </c>
      <c r="W131" s="37">
        <v>994.20929999999976</v>
      </c>
      <c r="X131" s="37">
        <v>1024.5966679999999</v>
      </c>
      <c r="Y131" s="37">
        <v>1049.5328059999999</v>
      </c>
      <c r="Z131" s="37">
        <v>1079.314214</v>
      </c>
      <c r="AA131" s="37">
        <v>1122.9849360000003</v>
      </c>
      <c r="AB131" s="37">
        <v>1144.1121520000002</v>
      </c>
      <c r="AC131" s="37">
        <v>1145.273702</v>
      </c>
      <c r="AD131" s="37">
        <v>1101.0011019999999</v>
      </c>
      <c r="AE131" s="37">
        <v>1058.877594</v>
      </c>
      <c r="AF131" s="37">
        <v>1044.6766699999998</v>
      </c>
      <c r="AG131" s="37">
        <v>1046.353284</v>
      </c>
      <c r="AH131" s="37">
        <v>1040.929024</v>
      </c>
      <c r="AI131" s="37">
        <v>1048.4617039999998</v>
      </c>
      <c r="AJ131" s="37">
        <v>1076.3306439999999</v>
      </c>
      <c r="AK131" s="37">
        <v>1099.9984440000001</v>
      </c>
      <c r="AL131" s="37">
        <v>1100.5740460000002</v>
      </c>
      <c r="AM131" s="37">
        <v>1078.046568</v>
      </c>
      <c r="AN131" s="37">
        <v>1050.7710500000001</v>
      </c>
      <c r="AO131" s="37">
        <v>1035.6924299999998</v>
      </c>
      <c r="AP131" s="37">
        <v>1025.6306000000002</v>
      </c>
      <c r="AQ131" s="37">
        <v>1014.6819439999998</v>
      </c>
      <c r="AR131" s="37">
        <v>1041.478658</v>
      </c>
      <c r="AS131" s="37">
        <v>1081.362926</v>
      </c>
      <c r="AT131" s="37">
        <v>1049.5630860000001</v>
      </c>
      <c r="AU131" s="37">
        <v>1006.7571660000002</v>
      </c>
      <c r="AV131" s="37">
        <v>931.92199599999992</v>
      </c>
      <c r="AW131" s="37">
        <v>851.62840600000004</v>
      </c>
      <c r="AX131" s="38">
        <v>796.21069999999986</v>
      </c>
      <c r="AY131" s="9"/>
      <c r="AZ131" s="39">
        <f t="shared" si="4"/>
        <v>1145.273702</v>
      </c>
      <c r="BA131" s="40">
        <f t="shared" si="5"/>
        <v>641.87076799999988</v>
      </c>
    </row>
    <row r="132" spans="1:53">
      <c r="A132" s="74">
        <f t="shared" si="3"/>
        <v>41022</v>
      </c>
      <c r="B132" s="78">
        <v>41022</v>
      </c>
      <c r="C132" s="36">
        <v>751.65737999999988</v>
      </c>
      <c r="D132" s="37">
        <v>707.31397600000003</v>
      </c>
      <c r="E132" s="37">
        <v>682.87079600000004</v>
      </c>
      <c r="F132" s="37">
        <v>669.22592600000007</v>
      </c>
      <c r="G132" s="37">
        <v>683.95006999999998</v>
      </c>
      <c r="H132" s="37">
        <v>675.28930600000012</v>
      </c>
      <c r="I132" s="37">
        <v>673.52586200000007</v>
      </c>
      <c r="J132" s="37">
        <v>674.74949800000002</v>
      </c>
      <c r="K132" s="37">
        <v>672.56959799999981</v>
      </c>
      <c r="L132" s="37">
        <v>678.48888999999986</v>
      </c>
      <c r="M132" s="37">
        <v>691.14629400000001</v>
      </c>
      <c r="N132" s="37">
        <v>705.35307200000011</v>
      </c>
      <c r="O132" s="37">
        <v>740.10013199999992</v>
      </c>
      <c r="P132" s="37">
        <v>822.5696180000001</v>
      </c>
      <c r="Q132" s="37">
        <v>957.56865200000004</v>
      </c>
      <c r="R132" s="37">
        <v>1077.8700119999999</v>
      </c>
      <c r="S132" s="37">
        <v>1170.0704960000007</v>
      </c>
      <c r="T132" s="37">
        <v>1190.8310780000002</v>
      </c>
      <c r="U132" s="37">
        <v>1230.9050980000004</v>
      </c>
      <c r="V132" s="37">
        <v>1257.8580840000002</v>
      </c>
      <c r="W132" s="37">
        <v>1261.1422500000001</v>
      </c>
      <c r="X132" s="37">
        <v>1264.8083999999999</v>
      </c>
      <c r="Y132" s="37">
        <v>1262.4156820000001</v>
      </c>
      <c r="Z132" s="37">
        <v>1260.7205799999997</v>
      </c>
      <c r="AA132" s="37">
        <v>1259.660918</v>
      </c>
      <c r="AB132" s="37">
        <v>1258.438112</v>
      </c>
      <c r="AC132" s="37">
        <v>1237.4606780000001</v>
      </c>
      <c r="AD132" s="37">
        <v>1213.0372079999997</v>
      </c>
      <c r="AE132" s="37">
        <v>1204.7413139999996</v>
      </c>
      <c r="AF132" s="37">
        <v>1195.8802960000003</v>
      </c>
      <c r="AG132" s="37">
        <v>1192.9640079999999</v>
      </c>
      <c r="AH132" s="37">
        <v>1199.8639620000004</v>
      </c>
      <c r="AI132" s="37">
        <v>1224.3325359999997</v>
      </c>
      <c r="AJ132" s="37">
        <v>1266.5906239999997</v>
      </c>
      <c r="AK132" s="37">
        <v>1286.7104979999999</v>
      </c>
      <c r="AL132" s="37">
        <v>1255.117794</v>
      </c>
      <c r="AM132" s="37">
        <v>1202.0801860000001</v>
      </c>
      <c r="AN132" s="37">
        <v>1146.4893099999999</v>
      </c>
      <c r="AO132" s="37">
        <v>1108.9298299999996</v>
      </c>
      <c r="AP132" s="37">
        <v>1087.5405219999998</v>
      </c>
      <c r="AQ132" s="37">
        <v>1075.1551779999998</v>
      </c>
      <c r="AR132" s="37">
        <v>1108.8729279999998</v>
      </c>
      <c r="AS132" s="37">
        <v>1174.177412</v>
      </c>
      <c r="AT132" s="37">
        <v>1153.5158680000002</v>
      </c>
      <c r="AU132" s="37">
        <v>1094.622128</v>
      </c>
      <c r="AV132" s="37">
        <v>1004.637968</v>
      </c>
      <c r="AW132" s="37">
        <v>921.46548599999983</v>
      </c>
      <c r="AX132" s="38">
        <v>849.65049199999987</v>
      </c>
      <c r="AY132" s="9"/>
      <c r="AZ132" s="39">
        <f t="shared" si="4"/>
        <v>1286.7104979999999</v>
      </c>
      <c r="BA132" s="40">
        <f t="shared" si="5"/>
        <v>669.22592600000007</v>
      </c>
    </row>
    <row r="133" spans="1:53">
      <c r="A133" s="74">
        <f t="shared" si="3"/>
        <v>41023</v>
      </c>
      <c r="B133" s="78">
        <v>41023</v>
      </c>
      <c r="C133" s="36">
        <v>794.55530599999997</v>
      </c>
      <c r="D133" s="37">
        <v>745.54201199999989</v>
      </c>
      <c r="E133" s="37">
        <v>719.9389500000002</v>
      </c>
      <c r="F133" s="37">
        <v>705.00277799999992</v>
      </c>
      <c r="G133" s="37">
        <v>726.47393799999998</v>
      </c>
      <c r="H133" s="37">
        <v>712.91782799999987</v>
      </c>
      <c r="I133" s="37">
        <v>712.97490400000004</v>
      </c>
      <c r="J133" s="37">
        <v>704.22972799999991</v>
      </c>
      <c r="K133" s="37">
        <v>701.13265799999999</v>
      </c>
      <c r="L133" s="37">
        <v>710.5232860000001</v>
      </c>
      <c r="M133" s="37">
        <v>726.87872400000015</v>
      </c>
      <c r="N133" s="37">
        <v>722.91800200000012</v>
      </c>
      <c r="O133" s="37">
        <v>751.50230600000009</v>
      </c>
      <c r="P133" s="37">
        <v>833.524362</v>
      </c>
      <c r="Q133" s="37">
        <v>975.9255720000001</v>
      </c>
      <c r="R133" s="37">
        <v>1082.7419299999999</v>
      </c>
      <c r="S133" s="37">
        <v>1163.086256</v>
      </c>
      <c r="T133" s="37">
        <v>1186.26621</v>
      </c>
      <c r="U133" s="37">
        <v>1217.2342039999996</v>
      </c>
      <c r="V133" s="37">
        <v>1227.829532</v>
      </c>
      <c r="W133" s="37">
        <v>1221.9781580000001</v>
      </c>
      <c r="X133" s="37">
        <v>1220.5921920000003</v>
      </c>
      <c r="Y133" s="37">
        <v>1220.5924739999998</v>
      </c>
      <c r="Z133" s="37">
        <v>1220.338242</v>
      </c>
      <c r="AA133" s="37">
        <v>1226.8067139999998</v>
      </c>
      <c r="AB133" s="37">
        <v>1219.2796679999999</v>
      </c>
      <c r="AC133" s="37">
        <v>1191.0710880000001</v>
      </c>
      <c r="AD133" s="37">
        <v>1165.8399400000001</v>
      </c>
      <c r="AE133" s="37">
        <v>1164.246742</v>
      </c>
      <c r="AF133" s="37">
        <v>1161.7356420000003</v>
      </c>
      <c r="AG133" s="37">
        <v>1167.922106</v>
      </c>
      <c r="AH133" s="37">
        <v>1180.987228</v>
      </c>
      <c r="AI133" s="37">
        <v>1205.7930679999999</v>
      </c>
      <c r="AJ133" s="37">
        <v>1252.7797039999998</v>
      </c>
      <c r="AK133" s="37">
        <v>1288.4129679999996</v>
      </c>
      <c r="AL133" s="37">
        <v>1259.0325479999999</v>
      </c>
      <c r="AM133" s="37">
        <v>1198.0538960000003</v>
      </c>
      <c r="AN133" s="37">
        <v>1144.4078579999998</v>
      </c>
      <c r="AO133" s="37">
        <v>1105.8820819999999</v>
      </c>
      <c r="AP133" s="37">
        <v>1094.9702219999999</v>
      </c>
      <c r="AQ133" s="37">
        <v>1087.5888439999994</v>
      </c>
      <c r="AR133" s="37">
        <v>1103.983254</v>
      </c>
      <c r="AS133" s="37">
        <v>1153.394184</v>
      </c>
      <c r="AT133" s="37">
        <v>1135.9347539999999</v>
      </c>
      <c r="AU133" s="37">
        <v>1093.3963999999999</v>
      </c>
      <c r="AV133" s="37">
        <v>1005.870594</v>
      </c>
      <c r="AW133" s="37">
        <v>916.29669599999988</v>
      </c>
      <c r="AX133" s="38">
        <v>847.31641400000001</v>
      </c>
      <c r="AY133" s="9"/>
      <c r="AZ133" s="39">
        <f t="shared" si="4"/>
        <v>1288.4129679999996</v>
      </c>
      <c r="BA133" s="40">
        <f t="shared" si="5"/>
        <v>701.13265799999999</v>
      </c>
    </row>
    <row r="134" spans="1:53">
      <c r="A134" s="74">
        <f t="shared" si="3"/>
        <v>41024</v>
      </c>
      <c r="B134" s="78">
        <v>41024</v>
      </c>
      <c r="C134" s="36">
        <v>785.54142999999988</v>
      </c>
      <c r="D134" s="37">
        <v>743.02724999999998</v>
      </c>
      <c r="E134" s="37">
        <v>715.70764799999984</v>
      </c>
      <c r="F134" s="37">
        <v>705.49494200000015</v>
      </c>
      <c r="G134" s="37">
        <v>730.13536599999998</v>
      </c>
      <c r="H134" s="37">
        <v>717.46855000000005</v>
      </c>
      <c r="I134" s="37">
        <v>714.31779199999994</v>
      </c>
      <c r="J134" s="37">
        <v>706.70310200000006</v>
      </c>
      <c r="K134" s="37">
        <v>704.47374999999988</v>
      </c>
      <c r="L134" s="37">
        <v>712.27047600000003</v>
      </c>
      <c r="M134" s="37">
        <v>724.42667800000004</v>
      </c>
      <c r="N134" s="37">
        <v>723.03510399999993</v>
      </c>
      <c r="O134" s="37">
        <v>759.73999400000025</v>
      </c>
      <c r="P134" s="37">
        <v>845.03614600000003</v>
      </c>
      <c r="Q134" s="37">
        <v>981.34347799999989</v>
      </c>
      <c r="R134" s="37">
        <v>1090.3249839999999</v>
      </c>
      <c r="S134" s="37">
        <v>1179.3680340000001</v>
      </c>
      <c r="T134" s="37">
        <v>1206.8734159999999</v>
      </c>
      <c r="U134" s="37">
        <v>1249.6433740000004</v>
      </c>
      <c r="V134" s="37">
        <v>1270.01982</v>
      </c>
      <c r="W134" s="37">
        <v>1268.7707260000002</v>
      </c>
      <c r="X134" s="37">
        <v>1274.1176060000003</v>
      </c>
      <c r="Y134" s="37">
        <v>1281.9597839999999</v>
      </c>
      <c r="Z134" s="37">
        <v>1294.2710099999995</v>
      </c>
      <c r="AA134" s="37">
        <v>1296.4634560000002</v>
      </c>
      <c r="AB134" s="37">
        <v>1283.8744879999999</v>
      </c>
      <c r="AC134" s="37">
        <v>1255.6995040000002</v>
      </c>
      <c r="AD134" s="37">
        <v>1232.6830019999998</v>
      </c>
      <c r="AE134" s="37">
        <v>1233.865456</v>
      </c>
      <c r="AF134" s="37">
        <v>1232.0136019999995</v>
      </c>
      <c r="AG134" s="37">
        <v>1243.6032300000002</v>
      </c>
      <c r="AH134" s="37">
        <v>1250.2648479999998</v>
      </c>
      <c r="AI134" s="37">
        <v>1261.4534340000005</v>
      </c>
      <c r="AJ134" s="37">
        <v>1311.5275419999998</v>
      </c>
      <c r="AK134" s="37">
        <v>1336.2978839999998</v>
      </c>
      <c r="AL134" s="37">
        <v>1307.9484859999995</v>
      </c>
      <c r="AM134" s="37">
        <v>1254.1677899999997</v>
      </c>
      <c r="AN134" s="37">
        <v>1213.8786559999996</v>
      </c>
      <c r="AO134" s="37">
        <v>1189.6155779999999</v>
      </c>
      <c r="AP134" s="37">
        <v>1176.7203020000002</v>
      </c>
      <c r="AQ134" s="37">
        <v>1157.5893959999999</v>
      </c>
      <c r="AR134" s="37">
        <v>1175.1145019999997</v>
      </c>
      <c r="AS134" s="37">
        <v>1182.805828</v>
      </c>
      <c r="AT134" s="37">
        <v>1146.6024380000003</v>
      </c>
      <c r="AU134" s="37">
        <v>1080.2019940000002</v>
      </c>
      <c r="AV134" s="37">
        <v>1007.280138</v>
      </c>
      <c r="AW134" s="37">
        <v>925.51181199999996</v>
      </c>
      <c r="AX134" s="38">
        <v>856.84259199999997</v>
      </c>
      <c r="AY134" s="9"/>
      <c r="AZ134" s="39">
        <f t="shared" si="4"/>
        <v>1336.2978839999998</v>
      </c>
      <c r="BA134" s="40">
        <f t="shared" si="5"/>
        <v>704.47374999999988</v>
      </c>
    </row>
    <row r="135" spans="1:53">
      <c r="A135" s="74">
        <f t="shared" si="3"/>
        <v>41025</v>
      </c>
      <c r="B135" s="78">
        <v>41025</v>
      </c>
      <c r="C135" s="36">
        <v>791.74429799999996</v>
      </c>
      <c r="D135" s="37">
        <v>735.05757400000016</v>
      </c>
      <c r="E135" s="37">
        <v>710.90744400000017</v>
      </c>
      <c r="F135" s="37">
        <v>701.90243399999997</v>
      </c>
      <c r="G135" s="37">
        <v>716.41087399999992</v>
      </c>
      <c r="H135" s="37">
        <v>708.77263800000003</v>
      </c>
      <c r="I135" s="37">
        <v>705.45325400000002</v>
      </c>
      <c r="J135" s="37">
        <v>694.5289499999999</v>
      </c>
      <c r="K135" s="37">
        <v>690.41329799999994</v>
      </c>
      <c r="L135" s="37">
        <v>690.11437000000001</v>
      </c>
      <c r="M135" s="37">
        <v>704.56738199999995</v>
      </c>
      <c r="N135" s="37">
        <v>716.97461599999997</v>
      </c>
      <c r="O135" s="37">
        <v>751.16635799999995</v>
      </c>
      <c r="P135" s="37">
        <v>833.34023000000002</v>
      </c>
      <c r="Q135" s="37">
        <v>970.17273599999999</v>
      </c>
      <c r="R135" s="37">
        <v>1080.775488</v>
      </c>
      <c r="S135" s="37">
        <v>1166.9291760000001</v>
      </c>
      <c r="T135" s="37">
        <v>1200.6901120000002</v>
      </c>
      <c r="U135" s="37">
        <v>1240.9258580000001</v>
      </c>
      <c r="V135" s="37">
        <v>1261.2800280000001</v>
      </c>
      <c r="W135" s="37">
        <v>1266.2348820000002</v>
      </c>
      <c r="X135" s="37">
        <v>1269.6309720000002</v>
      </c>
      <c r="Y135" s="37">
        <v>1275.0841720000001</v>
      </c>
      <c r="Z135" s="37">
        <v>1277.2045960000003</v>
      </c>
      <c r="AA135" s="37">
        <v>1283.6107039999999</v>
      </c>
      <c r="AB135" s="37">
        <v>1273.7853719999998</v>
      </c>
      <c r="AC135" s="37">
        <v>1244.3507779999998</v>
      </c>
      <c r="AD135" s="37">
        <v>1219.0636240000001</v>
      </c>
      <c r="AE135" s="37">
        <v>1215.0342900000001</v>
      </c>
      <c r="AF135" s="37">
        <v>1208.6290840000001</v>
      </c>
      <c r="AG135" s="37">
        <v>1207.7905840000001</v>
      </c>
      <c r="AH135" s="37">
        <v>1220.77061</v>
      </c>
      <c r="AI135" s="37">
        <v>1252.0408319999999</v>
      </c>
      <c r="AJ135" s="37">
        <v>1296.4925180000005</v>
      </c>
      <c r="AK135" s="37">
        <v>1317.1486419999997</v>
      </c>
      <c r="AL135" s="37">
        <v>1292.4096500000001</v>
      </c>
      <c r="AM135" s="37">
        <v>1249.3851419999999</v>
      </c>
      <c r="AN135" s="37">
        <v>1208.7059920000002</v>
      </c>
      <c r="AO135" s="37">
        <v>1180.6156199999998</v>
      </c>
      <c r="AP135" s="37">
        <v>1157.11076</v>
      </c>
      <c r="AQ135" s="37">
        <v>1140.1363179999998</v>
      </c>
      <c r="AR135" s="37">
        <v>1143.0152280000002</v>
      </c>
      <c r="AS135" s="37">
        <v>1180.258818</v>
      </c>
      <c r="AT135" s="37">
        <v>1161.0620420000002</v>
      </c>
      <c r="AU135" s="37">
        <v>1098.564856</v>
      </c>
      <c r="AV135" s="37">
        <v>1016.9723600000002</v>
      </c>
      <c r="AW135" s="37">
        <v>933.81357200000002</v>
      </c>
      <c r="AX135" s="38">
        <v>865.0723200000001</v>
      </c>
      <c r="AY135" s="9"/>
      <c r="AZ135" s="39">
        <f t="shared" si="4"/>
        <v>1317.1486419999997</v>
      </c>
      <c r="BA135" s="40">
        <f t="shared" si="5"/>
        <v>690.11437000000001</v>
      </c>
    </row>
    <row r="136" spans="1:53">
      <c r="A136" s="74">
        <f t="shared" si="3"/>
        <v>41026</v>
      </c>
      <c r="B136" s="78">
        <v>41026</v>
      </c>
      <c r="C136" s="36">
        <v>803.30558199999996</v>
      </c>
      <c r="D136" s="37">
        <v>750.13681600000007</v>
      </c>
      <c r="E136" s="37">
        <v>723.73882999999989</v>
      </c>
      <c r="F136" s="37">
        <v>711.20994000000007</v>
      </c>
      <c r="G136" s="37">
        <v>723.60087400000009</v>
      </c>
      <c r="H136" s="37">
        <v>717.04793199999995</v>
      </c>
      <c r="I136" s="37">
        <v>713.14386400000001</v>
      </c>
      <c r="J136" s="37">
        <v>703.79457200000013</v>
      </c>
      <c r="K136" s="37">
        <v>697.25960599999996</v>
      </c>
      <c r="L136" s="37">
        <v>703.76503200000002</v>
      </c>
      <c r="M136" s="37">
        <v>717.25171600000021</v>
      </c>
      <c r="N136" s="37">
        <v>712.74928</v>
      </c>
      <c r="O136" s="37">
        <v>743.43722400000001</v>
      </c>
      <c r="P136" s="37">
        <v>827.32570599999985</v>
      </c>
      <c r="Q136" s="37">
        <v>958.70436799999993</v>
      </c>
      <c r="R136" s="37">
        <v>1067.8096379999999</v>
      </c>
      <c r="S136" s="37">
        <v>1152.3094579999999</v>
      </c>
      <c r="T136" s="37">
        <v>1171.5910440000002</v>
      </c>
      <c r="U136" s="37">
        <v>1205.991544</v>
      </c>
      <c r="V136" s="37">
        <v>1220.0802039999999</v>
      </c>
      <c r="W136" s="37">
        <v>1214.7759620000002</v>
      </c>
      <c r="X136" s="37">
        <v>1220.80468</v>
      </c>
      <c r="Y136" s="37">
        <v>1223.027284</v>
      </c>
      <c r="Z136" s="37">
        <v>1216.851386</v>
      </c>
      <c r="AA136" s="37">
        <v>1217.7787779999999</v>
      </c>
      <c r="AB136" s="37">
        <v>1204.5951459999999</v>
      </c>
      <c r="AC136" s="37">
        <v>1167.3304759999999</v>
      </c>
      <c r="AD136" s="37">
        <v>1136.6944459999997</v>
      </c>
      <c r="AE136" s="37">
        <v>1125.4955440000001</v>
      </c>
      <c r="AF136" s="37">
        <v>1120.813844</v>
      </c>
      <c r="AG136" s="37">
        <v>1111.58024</v>
      </c>
      <c r="AH136" s="37">
        <v>1108.9634799999999</v>
      </c>
      <c r="AI136" s="37">
        <v>1128.446674</v>
      </c>
      <c r="AJ136" s="37">
        <v>1160.1002159999998</v>
      </c>
      <c r="AK136" s="37">
        <v>1178.1589059999997</v>
      </c>
      <c r="AL136" s="37">
        <v>1162.4487939999999</v>
      </c>
      <c r="AM136" s="37">
        <v>1139.082662</v>
      </c>
      <c r="AN136" s="37">
        <v>1103.655974</v>
      </c>
      <c r="AO136" s="37">
        <v>1064.9897819999999</v>
      </c>
      <c r="AP136" s="37">
        <v>1034.5913759999999</v>
      </c>
      <c r="AQ136" s="37">
        <v>1013.822118</v>
      </c>
      <c r="AR136" s="37">
        <v>1023.6854939999998</v>
      </c>
      <c r="AS136" s="37">
        <v>1070.5472139999997</v>
      </c>
      <c r="AT136" s="37">
        <v>1077.2396320000003</v>
      </c>
      <c r="AU136" s="37">
        <v>1037.0889140000002</v>
      </c>
      <c r="AV136" s="37">
        <v>972.89651600000025</v>
      </c>
      <c r="AW136" s="37">
        <v>911.8341760000003</v>
      </c>
      <c r="AX136" s="38">
        <v>850.67757800000004</v>
      </c>
      <c r="AY136" s="9"/>
      <c r="AZ136" s="39">
        <f t="shared" si="4"/>
        <v>1223.027284</v>
      </c>
      <c r="BA136" s="40">
        <f t="shared" si="5"/>
        <v>697.25960599999996</v>
      </c>
    </row>
    <row r="137" spans="1:53">
      <c r="A137" s="74">
        <f t="shared" si="3"/>
        <v>41027</v>
      </c>
      <c r="B137" s="78">
        <v>41027</v>
      </c>
      <c r="C137" s="36">
        <v>794.98365400000012</v>
      </c>
      <c r="D137" s="37">
        <v>740.3667660000001</v>
      </c>
      <c r="E137" s="37">
        <v>713.95201199999997</v>
      </c>
      <c r="F137" s="37">
        <v>690.18928199999982</v>
      </c>
      <c r="G137" s="37">
        <v>702.6892620000001</v>
      </c>
      <c r="H137" s="37">
        <v>683.3751279999999</v>
      </c>
      <c r="I137" s="37">
        <v>679.93582600000002</v>
      </c>
      <c r="J137" s="37">
        <v>673.24881599999992</v>
      </c>
      <c r="K137" s="37">
        <v>663.26656999999989</v>
      </c>
      <c r="L137" s="37">
        <v>661.80845000000011</v>
      </c>
      <c r="M137" s="37">
        <v>669.58805199999995</v>
      </c>
      <c r="N137" s="37">
        <v>648.95676800000012</v>
      </c>
      <c r="O137" s="37">
        <v>657.97497599999986</v>
      </c>
      <c r="P137" s="37">
        <v>681.86641999999995</v>
      </c>
      <c r="Q137" s="37">
        <v>745.449208</v>
      </c>
      <c r="R137" s="37">
        <v>811.03271800000005</v>
      </c>
      <c r="S137" s="37">
        <v>895.09552599999984</v>
      </c>
      <c r="T137" s="37">
        <v>958.83679799999993</v>
      </c>
      <c r="U137" s="37">
        <v>1021.091536</v>
      </c>
      <c r="V137" s="37">
        <v>1058.1326019999999</v>
      </c>
      <c r="W137" s="37">
        <v>1073.295028</v>
      </c>
      <c r="X137" s="37">
        <v>1083.166792</v>
      </c>
      <c r="Y137" s="37">
        <v>1091.991432</v>
      </c>
      <c r="Z137" s="37">
        <v>1090.60643</v>
      </c>
      <c r="AA137" s="37">
        <v>1078.6045799999999</v>
      </c>
      <c r="AB137" s="37">
        <v>1068.3797299999999</v>
      </c>
      <c r="AC137" s="37">
        <v>1049.7902119999999</v>
      </c>
      <c r="AD137" s="37">
        <v>1020.3858720000001</v>
      </c>
      <c r="AE137" s="37">
        <v>995.89454799999999</v>
      </c>
      <c r="AF137" s="37">
        <v>979.69602199999997</v>
      </c>
      <c r="AG137" s="37">
        <v>974.205556</v>
      </c>
      <c r="AH137" s="37">
        <v>972.10033799999997</v>
      </c>
      <c r="AI137" s="37">
        <v>983.70537400000012</v>
      </c>
      <c r="AJ137" s="37">
        <v>1008.1358299999999</v>
      </c>
      <c r="AK137" s="37">
        <v>1039.6386440000001</v>
      </c>
      <c r="AL137" s="37">
        <v>1043.9384539999999</v>
      </c>
      <c r="AM137" s="37">
        <v>1023.3103619999998</v>
      </c>
      <c r="AN137" s="37">
        <v>1010.135356</v>
      </c>
      <c r="AO137" s="37">
        <v>977.94396999999981</v>
      </c>
      <c r="AP137" s="37">
        <v>952.44978399999991</v>
      </c>
      <c r="AQ137" s="37">
        <v>937.13011999999958</v>
      </c>
      <c r="AR137" s="37">
        <v>947.76132199999984</v>
      </c>
      <c r="AS137" s="37">
        <v>981.65864800000008</v>
      </c>
      <c r="AT137" s="37">
        <v>990.41784999999993</v>
      </c>
      <c r="AU137" s="37">
        <v>957.64585199999988</v>
      </c>
      <c r="AV137" s="37">
        <v>912.53855999999985</v>
      </c>
      <c r="AW137" s="37">
        <v>858.88016600000014</v>
      </c>
      <c r="AX137" s="38">
        <v>819.14212000000009</v>
      </c>
      <c r="AY137" s="9"/>
      <c r="AZ137" s="39">
        <f t="shared" si="4"/>
        <v>1091.991432</v>
      </c>
      <c r="BA137" s="40">
        <f t="shared" si="5"/>
        <v>648.95676800000012</v>
      </c>
    </row>
    <row r="138" spans="1:53">
      <c r="A138" s="74">
        <f t="shared" si="3"/>
        <v>41028</v>
      </c>
      <c r="B138" s="78">
        <v>41028</v>
      </c>
      <c r="C138" s="36">
        <v>768.94884599999978</v>
      </c>
      <c r="D138" s="37">
        <v>738.06812000000002</v>
      </c>
      <c r="E138" s="37">
        <v>688.77980000000002</v>
      </c>
      <c r="F138" s="37">
        <v>673.64130999999986</v>
      </c>
      <c r="G138" s="37">
        <v>691.16073400000016</v>
      </c>
      <c r="H138" s="37">
        <v>678.63915800000007</v>
      </c>
      <c r="I138" s="37">
        <v>663.2398639999999</v>
      </c>
      <c r="J138" s="37">
        <v>651.01640999999995</v>
      </c>
      <c r="K138" s="37">
        <v>637.19195200000001</v>
      </c>
      <c r="L138" s="37">
        <v>639.26255000000015</v>
      </c>
      <c r="M138" s="37">
        <v>637.43750000000023</v>
      </c>
      <c r="N138" s="37">
        <v>647.55528500000003</v>
      </c>
      <c r="O138" s="37">
        <v>650.24972300000002</v>
      </c>
      <c r="P138" s="37">
        <v>650.53161850000004</v>
      </c>
      <c r="Q138" s="37">
        <v>652.30013200000008</v>
      </c>
      <c r="R138" s="37">
        <v>688.40326400000015</v>
      </c>
      <c r="S138" s="37">
        <v>748.66320000000019</v>
      </c>
      <c r="T138" s="37">
        <v>804.98163</v>
      </c>
      <c r="U138" s="37">
        <v>859.81054599999993</v>
      </c>
      <c r="V138" s="37">
        <v>915.87938800000006</v>
      </c>
      <c r="W138" s="37">
        <v>962.89225600000009</v>
      </c>
      <c r="X138" s="37">
        <v>997.80190200000015</v>
      </c>
      <c r="Y138" s="37">
        <v>1026.1161139999999</v>
      </c>
      <c r="Z138" s="37">
        <v>1050.8836980000001</v>
      </c>
      <c r="AA138" s="37">
        <v>1088.540518</v>
      </c>
      <c r="AB138" s="37">
        <v>1110.2219599999999</v>
      </c>
      <c r="AC138" s="37">
        <v>1113.7351739999999</v>
      </c>
      <c r="AD138" s="37">
        <v>1066.3568479999999</v>
      </c>
      <c r="AE138" s="37">
        <v>1035.270364</v>
      </c>
      <c r="AF138" s="37">
        <v>1015.4325960000001</v>
      </c>
      <c r="AG138" s="37">
        <v>1006.7835560000001</v>
      </c>
      <c r="AH138" s="37">
        <v>1000.829592</v>
      </c>
      <c r="AI138" s="37">
        <v>1013.641964</v>
      </c>
      <c r="AJ138" s="37">
        <v>1032.349316</v>
      </c>
      <c r="AK138" s="37">
        <v>1059.5340860000001</v>
      </c>
      <c r="AL138" s="37">
        <v>1072.6321660000001</v>
      </c>
      <c r="AM138" s="37">
        <v>1064.72918</v>
      </c>
      <c r="AN138" s="37">
        <v>1040.9103780000003</v>
      </c>
      <c r="AO138" s="37">
        <v>1027.5780159999999</v>
      </c>
      <c r="AP138" s="37">
        <v>1006.707412</v>
      </c>
      <c r="AQ138" s="37">
        <v>1008.518388</v>
      </c>
      <c r="AR138" s="37">
        <v>1017.4479020000001</v>
      </c>
      <c r="AS138" s="37">
        <v>1053.1223639999998</v>
      </c>
      <c r="AT138" s="37">
        <v>1027.2262019999998</v>
      </c>
      <c r="AU138" s="37">
        <v>986.52558199999953</v>
      </c>
      <c r="AV138" s="37">
        <v>915.0289919999999</v>
      </c>
      <c r="AW138" s="37">
        <v>845.08006799999976</v>
      </c>
      <c r="AX138" s="38">
        <v>789.980324</v>
      </c>
      <c r="AY138" s="9"/>
      <c r="AZ138" s="39">
        <f t="shared" si="4"/>
        <v>1113.7351739999999</v>
      </c>
      <c r="BA138" s="40">
        <f t="shared" si="5"/>
        <v>637.19195200000001</v>
      </c>
    </row>
    <row r="139" spans="1:53" ht="13.5" thickBot="1">
      <c r="A139" s="75">
        <f t="shared" si="3"/>
        <v>41029</v>
      </c>
      <c r="B139" s="79">
        <v>41029</v>
      </c>
      <c r="C139" s="41">
        <v>738.46203800000001</v>
      </c>
      <c r="D139" s="42">
        <v>690.29220800000007</v>
      </c>
      <c r="E139" s="42">
        <v>665.09933999999998</v>
      </c>
      <c r="F139" s="42">
        <v>651.92186800000025</v>
      </c>
      <c r="G139" s="42">
        <v>666.86839999999995</v>
      </c>
      <c r="H139" s="42">
        <v>657.12982000000011</v>
      </c>
      <c r="I139" s="42">
        <v>651.21931799999993</v>
      </c>
      <c r="J139" s="42">
        <v>647.98158999999998</v>
      </c>
      <c r="K139" s="42">
        <v>647.13433199999997</v>
      </c>
      <c r="L139" s="42">
        <v>649.20762600000012</v>
      </c>
      <c r="M139" s="42">
        <v>664.45832399999983</v>
      </c>
      <c r="N139" s="42">
        <v>670.40501600000005</v>
      </c>
      <c r="O139" s="42">
        <v>717.17673200000002</v>
      </c>
      <c r="P139" s="42">
        <v>789.57801599999993</v>
      </c>
      <c r="Q139" s="42">
        <v>938.59405600000002</v>
      </c>
      <c r="R139" s="42">
        <v>1055.8405360000002</v>
      </c>
      <c r="S139" s="42">
        <v>1136.1786260000001</v>
      </c>
      <c r="T139" s="42">
        <v>1169.5148920000001</v>
      </c>
      <c r="U139" s="42">
        <v>1205.5016880000001</v>
      </c>
      <c r="V139" s="42">
        <v>1220.3481819999997</v>
      </c>
      <c r="W139" s="42">
        <v>1221.441566</v>
      </c>
      <c r="X139" s="42">
        <v>1229.9160179999999</v>
      </c>
      <c r="Y139" s="42">
        <v>1238.3366500000002</v>
      </c>
      <c r="Z139" s="42">
        <v>1240.724332</v>
      </c>
      <c r="AA139" s="42">
        <v>1236.7574499999998</v>
      </c>
      <c r="AB139" s="42">
        <v>1235.3015540000001</v>
      </c>
      <c r="AC139" s="42">
        <v>1204.9942899999999</v>
      </c>
      <c r="AD139" s="42">
        <v>1179.1418660000002</v>
      </c>
      <c r="AE139" s="42">
        <v>1167.10609</v>
      </c>
      <c r="AF139" s="42">
        <v>1161.231736</v>
      </c>
      <c r="AG139" s="42">
        <v>1160.671294</v>
      </c>
      <c r="AH139" s="42">
        <v>1175.667704</v>
      </c>
      <c r="AI139" s="42">
        <v>1199.025762</v>
      </c>
      <c r="AJ139" s="42">
        <v>1240.5678699999999</v>
      </c>
      <c r="AK139" s="42">
        <v>1267.1582899999999</v>
      </c>
      <c r="AL139" s="42">
        <v>1234.3338140000001</v>
      </c>
      <c r="AM139" s="42">
        <v>1170.8504359999999</v>
      </c>
      <c r="AN139" s="42">
        <v>1119.8220620000002</v>
      </c>
      <c r="AO139" s="42">
        <v>1083.9822920000001</v>
      </c>
      <c r="AP139" s="42">
        <v>1053.6535280000003</v>
      </c>
      <c r="AQ139" s="42">
        <v>1030.42734</v>
      </c>
      <c r="AR139" s="42">
        <v>1034.7179459999998</v>
      </c>
      <c r="AS139" s="42">
        <v>1079.8701239999998</v>
      </c>
      <c r="AT139" s="42">
        <v>1091.6060700000003</v>
      </c>
      <c r="AU139" s="42">
        <v>1067.34033</v>
      </c>
      <c r="AV139" s="42">
        <v>985.8261</v>
      </c>
      <c r="AW139" s="42">
        <v>903.42165999999986</v>
      </c>
      <c r="AX139" s="43">
        <v>825.7549019999999</v>
      </c>
      <c r="AY139" s="9"/>
      <c r="AZ139" s="44">
        <f t="shared" si="4"/>
        <v>1267.1582899999999</v>
      </c>
      <c r="BA139" s="45">
        <f t="shared" si="5"/>
        <v>647.13433199999997</v>
      </c>
    </row>
    <row r="140" spans="1:53">
      <c r="A140" s="73">
        <f t="shared" si="3"/>
        <v>41030</v>
      </c>
      <c r="B140" s="77">
        <v>41030</v>
      </c>
      <c r="C140" s="31">
        <v>777.47644999999989</v>
      </c>
      <c r="D140" s="32">
        <v>760.03428799999972</v>
      </c>
      <c r="E140" s="32">
        <v>706.35158400000012</v>
      </c>
      <c r="F140" s="32">
        <v>693.14575200000002</v>
      </c>
      <c r="G140" s="32">
        <v>709.18763799999999</v>
      </c>
      <c r="H140" s="32">
        <v>688.0875319999999</v>
      </c>
      <c r="I140" s="32">
        <v>685.23352000000011</v>
      </c>
      <c r="J140" s="32">
        <v>679.650128</v>
      </c>
      <c r="K140" s="32">
        <v>678.46481400000016</v>
      </c>
      <c r="L140" s="32">
        <v>684.66662399999996</v>
      </c>
      <c r="M140" s="32">
        <v>703.24037399999986</v>
      </c>
      <c r="N140" s="32">
        <v>699.96288600000003</v>
      </c>
      <c r="O140" s="32">
        <v>747.60476799999992</v>
      </c>
      <c r="P140" s="32">
        <v>823.42218200000002</v>
      </c>
      <c r="Q140" s="32">
        <v>961.42621599999984</v>
      </c>
      <c r="R140" s="32">
        <v>1067.645086</v>
      </c>
      <c r="S140" s="32">
        <v>1142.08817</v>
      </c>
      <c r="T140" s="32">
        <v>1165.155092</v>
      </c>
      <c r="U140" s="32">
        <v>1204.4050379999999</v>
      </c>
      <c r="V140" s="32">
        <v>1214.3200400000001</v>
      </c>
      <c r="W140" s="32">
        <v>1208.6369079999995</v>
      </c>
      <c r="X140" s="32">
        <v>1213.2425740000001</v>
      </c>
      <c r="Y140" s="32">
        <v>1219.5063440000001</v>
      </c>
      <c r="Z140" s="32">
        <v>1220.0000239999999</v>
      </c>
      <c r="AA140" s="32">
        <v>1222.4136339999998</v>
      </c>
      <c r="AB140" s="32">
        <v>1215.7526399999999</v>
      </c>
      <c r="AC140" s="32">
        <v>1189.5960520000001</v>
      </c>
      <c r="AD140" s="32">
        <v>1169.0785880000003</v>
      </c>
      <c r="AE140" s="32">
        <v>1170.671568</v>
      </c>
      <c r="AF140" s="32">
        <v>1170.956584</v>
      </c>
      <c r="AG140" s="32">
        <v>1180.600782</v>
      </c>
      <c r="AH140" s="32">
        <v>1201.954894</v>
      </c>
      <c r="AI140" s="32">
        <v>1240.1078379999999</v>
      </c>
      <c r="AJ140" s="32">
        <v>1281.9487880000004</v>
      </c>
      <c r="AK140" s="32">
        <v>1305.850066</v>
      </c>
      <c r="AL140" s="32">
        <v>1281.3251379999997</v>
      </c>
      <c r="AM140" s="32">
        <v>1224.287022</v>
      </c>
      <c r="AN140" s="32">
        <v>1186.21021</v>
      </c>
      <c r="AO140" s="32">
        <v>1148.057356</v>
      </c>
      <c r="AP140" s="32">
        <v>1116.2369759999999</v>
      </c>
      <c r="AQ140" s="32">
        <v>1108.3912979999998</v>
      </c>
      <c r="AR140" s="32">
        <v>1103.7866139999999</v>
      </c>
      <c r="AS140" s="32">
        <v>1138.7175779999998</v>
      </c>
      <c r="AT140" s="32">
        <v>1125.5780400000003</v>
      </c>
      <c r="AU140" s="32">
        <v>1071.9775519999998</v>
      </c>
      <c r="AV140" s="32">
        <v>981.25186800000017</v>
      </c>
      <c r="AW140" s="32">
        <v>897.1421620000001</v>
      </c>
      <c r="AX140" s="33">
        <v>831.35917800000004</v>
      </c>
      <c r="AY140" s="9"/>
      <c r="AZ140" s="34">
        <f t="shared" si="4"/>
        <v>1305.850066</v>
      </c>
      <c r="BA140" s="35">
        <f t="shared" si="5"/>
        <v>678.46481400000016</v>
      </c>
    </row>
    <row r="141" spans="1:53">
      <c r="A141" s="74">
        <f t="shared" si="3"/>
        <v>41031</v>
      </c>
      <c r="B141" s="78">
        <v>41031</v>
      </c>
      <c r="C141" s="36">
        <v>780.00286000000006</v>
      </c>
      <c r="D141" s="37">
        <v>732.24238000000003</v>
      </c>
      <c r="E141" s="37">
        <v>704.90993800000012</v>
      </c>
      <c r="F141" s="37">
        <v>698.28613999999993</v>
      </c>
      <c r="G141" s="37">
        <v>709.42361799999992</v>
      </c>
      <c r="H141" s="37">
        <v>695.41156000000012</v>
      </c>
      <c r="I141" s="37">
        <v>692.53376400000002</v>
      </c>
      <c r="J141" s="37">
        <v>682.42540199999996</v>
      </c>
      <c r="K141" s="37">
        <v>691.96463800000015</v>
      </c>
      <c r="L141" s="37">
        <v>694.19506000000013</v>
      </c>
      <c r="M141" s="37">
        <v>701.00384600000007</v>
      </c>
      <c r="N141" s="37">
        <v>700.570966</v>
      </c>
      <c r="O141" s="37">
        <v>746.80177200000003</v>
      </c>
      <c r="P141" s="37">
        <v>821.86188800000014</v>
      </c>
      <c r="Q141" s="37">
        <v>954.65955800000006</v>
      </c>
      <c r="R141" s="37">
        <v>1065.413996</v>
      </c>
      <c r="S141" s="37">
        <v>1148.9995539999998</v>
      </c>
      <c r="T141" s="37">
        <v>1172.0305759999999</v>
      </c>
      <c r="U141" s="37">
        <v>1201.2074620000003</v>
      </c>
      <c r="V141" s="37">
        <v>1226.740078</v>
      </c>
      <c r="W141" s="37">
        <v>1246.4598879999999</v>
      </c>
      <c r="X141" s="37">
        <v>1252.8926439999996</v>
      </c>
      <c r="Y141" s="37">
        <v>1261.0682059999997</v>
      </c>
      <c r="Z141" s="37">
        <v>1260.7592679999998</v>
      </c>
      <c r="AA141" s="37">
        <v>1264.4529580000001</v>
      </c>
      <c r="AB141" s="37">
        <v>1256.795936</v>
      </c>
      <c r="AC141" s="37">
        <v>1229.343756</v>
      </c>
      <c r="AD141" s="37">
        <v>1197.864656</v>
      </c>
      <c r="AE141" s="37">
        <v>1190.2266180000001</v>
      </c>
      <c r="AF141" s="37">
        <v>1187.5491459999996</v>
      </c>
      <c r="AG141" s="37">
        <v>1191.9594499999998</v>
      </c>
      <c r="AH141" s="37">
        <v>1198.9905119999999</v>
      </c>
      <c r="AI141" s="37">
        <v>1223.0826660000002</v>
      </c>
      <c r="AJ141" s="37">
        <v>1268.8859259999997</v>
      </c>
      <c r="AK141" s="37">
        <v>1286.826448</v>
      </c>
      <c r="AL141" s="37">
        <v>1260.5098500000001</v>
      </c>
      <c r="AM141" s="37">
        <v>1208.5797459999997</v>
      </c>
      <c r="AN141" s="37">
        <v>1159.9872699999999</v>
      </c>
      <c r="AO141" s="37">
        <v>1123.6434819999999</v>
      </c>
      <c r="AP141" s="37">
        <v>1103.8708599999995</v>
      </c>
      <c r="AQ141" s="37">
        <v>1081.5834580000001</v>
      </c>
      <c r="AR141" s="37">
        <v>1084.5302760000006</v>
      </c>
      <c r="AS141" s="37">
        <v>1122.1835579999999</v>
      </c>
      <c r="AT141" s="37">
        <v>1149.7073979999998</v>
      </c>
      <c r="AU141" s="37">
        <v>1129.483066</v>
      </c>
      <c r="AV141" s="37">
        <v>1043.54476</v>
      </c>
      <c r="AW141" s="37">
        <v>960.63534400000026</v>
      </c>
      <c r="AX141" s="38">
        <v>894.96742399999971</v>
      </c>
      <c r="AY141" s="9"/>
      <c r="AZ141" s="39">
        <f t="shared" si="4"/>
        <v>1286.826448</v>
      </c>
      <c r="BA141" s="40">
        <f t="shared" si="5"/>
        <v>682.42540199999996</v>
      </c>
    </row>
    <row r="142" spans="1:53">
      <c r="A142" s="74">
        <f t="shared" si="3"/>
        <v>41032</v>
      </c>
      <c r="B142" s="78">
        <v>41032</v>
      </c>
      <c r="C142" s="36">
        <v>831.14809799999989</v>
      </c>
      <c r="D142" s="37">
        <v>773.40753200000006</v>
      </c>
      <c r="E142" s="37">
        <v>748.25769600000012</v>
      </c>
      <c r="F142" s="37">
        <v>733.25522200000023</v>
      </c>
      <c r="G142" s="37">
        <v>738.54690799999992</v>
      </c>
      <c r="H142" s="37">
        <v>727.1197139999997</v>
      </c>
      <c r="I142" s="37">
        <v>718.91857399999981</v>
      </c>
      <c r="J142" s="37">
        <v>714.06991600000003</v>
      </c>
      <c r="K142" s="37">
        <v>710.42185000000006</v>
      </c>
      <c r="L142" s="37">
        <v>716.10096799999997</v>
      </c>
      <c r="M142" s="37">
        <v>725.60443000000009</v>
      </c>
      <c r="N142" s="37">
        <v>722.269634</v>
      </c>
      <c r="O142" s="37">
        <v>781.909448</v>
      </c>
      <c r="P142" s="37">
        <v>864.66687399999989</v>
      </c>
      <c r="Q142" s="37">
        <v>985.36193800000001</v>
      </c>
      <c r="R142" s="37">
        <v>1083.9127420000002</v>
      </c>
      <c r="S142" s="37">
        <v>1173.4391820000001</v>
      </c>
      <c r="T142" s="37">
        <v>1188.946246</v>
      </c>
      <c r="U142" s="37">
        <v>1222.2743439999997</v>
      </c>
      <c r="V142" s="37">
        <v>1232.911306</v>
      </c>
      <c r="W142" s="37">
        <v>1236.677846</v>
      </c>
      <c r="X142" s="37">
        <v>1232.7784400000003</v>
      </c>
      <c r="Y142" s="37">
        <v>1230.5351080000003</v>
      </c>
      <c r="Z142" s="37">
        <v>1223.7057600000001</v>
      </c>
      <c r="AA142" s="37">
        <v>1227.491436</v>
      </c>
      <c r="AB142" s="37">
        <v>1216.2625800000003</v>
      </c>
      <c r="AC142" s="37">
        <v>1186.5677479999999</v>
      </c>
      <c r="AD142" s="37">
        <v>1165.789268</v>
      </c>
      <c r="AE142" s="37">
        <v>1159.7216600000002</v>
      </c>
      <c r="AF142" s="37">
        <v>1148.4304199999999</v>
      </c>
      <c r="AG142" s="37">
        <v>1147.0734000000002</v>
      </c>
      <c r="AH142" s="37">
        <v>1160.7217500000002</v>
      </c>
      <c r="AI142" s="37">
        <v>1180.3162060000002</v>
      </c>
      <c r="AJ142" s="37">
        <v>1220.564192</v>
      </c>
      <c r="AK142" s="37">
        <v>1239.5666179999998</v>
      </c>
      <c r="AL142" s="37">
        <v>1221.5244960000002</v>
      </c>
      <c r="AM142" s="37">
        <v>1183.0315799999998</v>
      </c>
      <c r="AN142" s="37">
        <v>1148.5871520000001</v>
      </c>
      <c r="AO142" s="37">
        <v>1123.6548239999997</v>
      </c>
      <c r="AP142" s="37">
        <v>1099.0610520000002</v>
      </c>
      <c r="AQ142" s="37">
        <v>1086.8119379999998</v>
      </c>
      <c r="AR142" s="37">
        <v>1084.1471980000001</v>
      </c>
      <c r="AS142" s="37">
        <v>1121.0038119999999</v>
      </c>
      <c r="AT142" s="37">
        <v>1149.7823260000002</v>
      </c>
      <c r="AU142" s="37">
        <v>1114.0095220000003</v>
      </c>
      <c r="AV142" s="37">
        <v>1032.1646079999996</v>
      </c>
      <c r="AW142" s="37">
        <v>957.0448160000002</v>
      </c>
      <c r="AX142" s="38">
        <v>886.68177599999979</v>
      </c>
      <c r="AY142" s="9"/>
      <c r="AZ142" s="39">
        <f t="shared" si="4"/>
        <v>1239.5666179999998</v>
      </c>
      <c r="BA142" s="40">
        <f t="shared" si="5"/>
        <v>710.42185000000006</v>
      </c>
    </row>
    <row r="143" spans="1:53">
      <c r="A143" s="74">
        <f t="shared" si="3"/>
        <v>41033</v>
      </c>
      <c r="B143" s="78">
        <v>41033</v>
      </c>
      <c r="C143" s="36">
        <v>824.09506399999998</v>
      </c>
      <c r="D143" s="37">
        <v>774.38476400000025</v>
      </c>
      <c r="E143" s="37">
        <v>743.88361800000007</v>
      </c>
      <c r="F143" s="37">
        <v>724.99013600000012</v>
      </c>
      <c r="G143" s="37">
        <v>739.748018</v>
      </c>
      <c r="H143" s="37">
        <v>731.30206399999997</v>
      </c>
      <c r="I143" s="37">
        <v>716.24452000000019</v>
      </c>
      <c r="J143" s="37">
        <v>704.40148999999985</v>
      </c>
      <c r="K143" s="37">
        <v>694.82862</v>
      </c>
      <c r="L143" s="37">
        <v>677.38827200000003</v>
      </c>
      <c r="M143" s="37">
        <v>691.91382199999975</v>
      </c>
      <c r="N143" s="37">
        <v>686.76649199999997</v>
      </c>
      <c r="O143" s="37">
        <v>731.53479799999991</v>
      </c>
      <c r="P143" s="37">
        <v>804.05134199999986</v>
      </c>
      <c r="Q143" s="37">
        <v>937.0643080000001</v>
      </c>
      <c r="R143" s="37">
        <v>1034.6447820000003</v>
      </c>
      <c r="S143" s="37">
        <v>1125.9353960000001</v>
      </c>
      <c r="T143" s="37">
        <v>1156.3876479999999</v>
      </c>
      <c r="U143" s="37">
        <v>1192.4861480000002</v>
      </c>
      <c r="V143" s="37">
        <v>1207.1601739999999</v>
      </c>
      <c r="W143" s="37">
        <v>1207.9983019999997</v>
      </c>
      <c r="X143" s="37">
        <v>1220.909952</v>
      </c>
      <c r="Y143" s="37">
        <v>1227.4338620000001</v>
      </c>
      <c r="Z143" s="37">
        <v>1227.5787139999998</v>
      </c>
      <c r="AA143" s="37">
        <v>1223.9890479999997</v>
      </c>
      <c r="AB143" s="37">
        <v>1216.5095520000002</v>
      </c>
      <c r="AC143" s="37">
        <v>1182.4099400000002</v>
      </c>
      <c r="AD143" s="37">
        <v>1150.0773460000003</v>
      </c>
      <c r="AE143" s="37">
        <v>1139.1859299999996</v>
      </c>
      <c r="AF143" s="37">
        <v>1125.0654360000001</v>
      </c>
      <c r="AG143" s="37">
        <v>1116.3531719999999</v>
      </c>
      <c r="AH143" s="37">
        <v>1106.75272</v>
      </c>
      <c r="AI143" s="37">
        <v>1121.7487160000001</v>
      </c>
      <c r="AJ143" s="37">
        <v>1140.8657500000002</v>
      </c>
      <c r="AK143" s="37">
        <v>1164.301156</v>
      </c>
      <c r="AL143" s="37">
        <v>1143.7515380000004</v>
      </c>
      <c r="AM143" s="37">
        <v>1116.7490619999994</v>
      </c>
      <c r="AN143" s="37">
        <v>1077.9620179999999</v>
      </c>
      <c r="AO143" s="37">
        <v>1048.5771080000002</v>
      </c>
      <c r="AP143" s="37">
        <v>1019.484652</v>
      </c>
      <c r="AQ143" s="37">
        <v>992.2473940000001</v>
      </c>
      <c r="AR143" s="37">
        <v>993.39624400000014</v>
      </c>
      <c r="AS143" s="37">
        <v>1015.8833040000002</v>
      </c>
      <c r="AT143" s="37">
        <v>1042.6933999999999</v>
      </c>
      <c r="AU143" s="37">
        <v>1014.9848320000001</v>
      </c>
      <c r="AV143" s="37">
        <v>960.79235400000027</v>
      </c>
      <c r="AW143" s="37">
        <v>898.975596</v>
      </c>
      <c r="AX143" s="38">
        <v>836.79883400000006</v>
      </c>
      <c r="AY143" s="9"/>
      <c r="AZ143" s="39">
        <f t="shared" si="4"/>
        <v>1227.5787139999998</v>
      </c>
      <c r="BA143" s="40">
        <f t="shared" si="5"/>
        <v>677.38827200000003</v>
      </c>
    </row>
    <row r="144" spans="1:53">
      <c r="A144" s="74">
        <f t="shared" si="3"/>
        <v>41034</v>
      </c>
      <c r="B144" s="78">
        <v>41034</v>
      </c>
      <c r="C144" s="36">
        <v>776.34481800000003</v>
      </c>
      <c r="D144" s="37">
        <v>725.81921599999987</v>
      </c>
      <c r="E144" s="37">
        <v>699.29661199999987</v>
      </c>
      <c r="F144" s="37">
        <v>682.26081799999997</v>
      </c>
      <c r="G144" s="37">
        <v>690.02944399999978</v>
      </c>
      <c r="H144" s="37">
        <v>677.71678600000018</v>
      </c>
      <c r="I144" s="37">
        <v>662.04983400000003</v>
      </c>
      <c r="J144" s="37">
        <v>653.50524200000007</v>
      </c>
      <c r="K144" s="37">
        <v>649.99793799999998</v>
      </c>
      <c r="L144" s="37">
        <v>646.32796800000017</v>
      </c>
      <c r="M144" s="37">
        <v>646.12450400000012</v>
      </c>
      <c r="N144" s="37">
        <v>621.26028199999985</v>
      </c>
      <c r="O144" s="37">
        <v>637.02729399999976</v>
      </c>
      <c r="P144" s="37">
        <v>662.37721999999997</v>
      </c>
      <c r="Q144" s="37">
        <v>722.666696</v>
      </c>
      <c r="R144" s="37">
        <v>779.49203</v>
      </c>
      <c r="S144" s="37">
        <v>860.75506199999995</v>
      </c>
      <c r="T144" s="37">
        <v>927.8898979999999</v>
      </c>
      <c r="U144" s="37">
        <v>979.55502599999988</v>
      </c>
      <c r="V144" s="37">
        <v>1014.4694939999999</v>
      </c>
      <c r="W144" s="37">
        <v>1036.986122</v>
      </c>
      <c r="X144" s="37">
        <v>1052.0188080000003</v>
      </c>
      <c r="Y144" s="37">
        <v>1055.6276359999999</v>
      </c>
      <c r="Z144" s="37">
        <v>1055.3327699999998</v>
      </c>
      <c r="AA144" s="37">
        <v>1053.501894</v>
      </c>
      <c r="AB144" s="37">
        <v>1044.5462359999999</v>
      </c>
      <c r="AC144" s="37">
        <v>1024.358714</v>
      </c>
      <c r="AD144" s="37">
        <v>996.02470200000016</v>
      </c>
      <c r="AE144" s="37">
        <v>976.04980599999965</v>
      </c>
      <c r="AF144" s="37">
        <v>956.01921399999992</v>
      </c>
      <c r="AG144" s="37">
        <v>954.6670160000001</v>
      </c>
      <c r="AH144" s="37">
        <v>961.34385999999961</v>
      </c>
      <c r="AI144" s="37">
        <v>966.53347600000018</v>
      </c>
      <c r="AJ144" s="37">
        <v>995.27864399999999</v>
      </c>
      <c r="AK144" s="37">
        <v>1023.5556300000001</v>
      </c>
      <c r="AL144" s="37">
        <v>1031.7877200000003</v>
      </c>
      <c r="AM144" s="37">
        <v>1022.3430680000001</v>
      </c>
      <c r="AN144" s="37">
        <v>993.706458</v>
      </c>
      <c r="AO144" s="37">
        <v>973.20757800000001</v>
      </c>
      <c r="AP144" s="37">
        <v>956.24700600000006</v>
      </c>
      <c r="AQ144" s="37">
        <v>933.31928399999981</v>
      </c>
      <c r="AR144" s="37">
        <v>919.21527400000002</v>
      </c>
      <c r="AS144" s="37">
        <v>937.23605599999996</v>
      </c>
      <c r="AT144" s="37">
        <v>965.25555800000018</v>
      </c>
      <c r="AU144" s="37">
        <v>939.19597000000022</v>
      </c>
      <c r="AV144" s="37">
        <v>897.26093600000013</v>
      </c>
      <c r="AW144" s="37">
        <v>847.20859200000018</v>
      </c>
      <c r="AX144" s="38">
        <v>808.24985600000014</v>
      </c>
      <c r="AY144" s="9"/>
      <c r="AZ144" s="39">
        <f t="shared" si="4"/>
        <v>1055.6276359999999</v>
      </c>
      <c r="BA144" s="40">
        <f t="shared" si="5"/>
        <v>621.26028199999985</v>
      </c>
    </row>
    <row r="145" spans="1:53">
      <c r="A145" s="74">
        <f t="shared" si="3"/>
        <v>41035</v>
      </c>
      <c r="B145" s="78">
        <v>41035</v>
      </c>
      <c r="C145" s="36">
        <v>758.39738999999986</v>
      </c>
      <c r="D145" s="37">
        <v>712.93737999999985</v>
      </c>
      <c r="E145" s="37">
        <v>689.10627600000009</v>
      </c>
      <c r="F145" s="37">
        <v>667.86415399999998</v>
      </c>
      <c r="G145" s="37">
        <v>677.96533600000009</v>
      </c>
      <c r="H145" s="37">
        <v>662.387158</v>
      </c>
      <c r="I145" s="37">
        <v>650.15063399999997</v>
      </c>
      <c r="J145" s="37">
        <v>636.56236999999999</v>
      </c>
      <c r="K145" s="37">
        <v>627.13847999999996</v>
      </c>
      <c r="L145" s="37">
        <v>625.80258000000003</v>
      </c>
      <c r="M145" s="37">
        <v>619.53040799999997</v>
      </c>
      <c r="N145" s="37">
        <v>591.03993799999989</v>
      </c>
      <c r="O145" s="37">
        <v>591.19811799999991</v>
      </c>
      <c r="P145" s="37">
        <v>610.95678999999996</v>
      </c>
      <c r="Q145" s="37">
        <v>639.85797200000013</v>
      </c>
      <c r="R145" s="37">
        <v>667.04228599999999</v>
      </c>
      <c r="S145" s="37">
        <v>727.70855199999994</v>
      </c>
      <c r="T145" s="37">
        <v>779.05367200000001</v>
      </c>
      <c r="U145" s="37">
        <v>827.15520199999992</v>
      </c>
      <c r="V145" s="37">
        <v>878.85736800000029</v>
      </c>
      <c r="W145" s="37">
        <v>930.10811200000001</v>
      </c>
      <c r="X145" s="37">
        <v>955.56365599999992</v>
      </c>
      <c r="Y145" s="37">
        <v>979.7051899999999</v>
      </c>
      <c r="Z145" s="37">
        <v>1003.7398320000001</v>
      </c>
      <c r="AA145" s="37">
        <v>1037.2541839999999</v>
      </c>
      <c r="AB145" s="37">
        <v>1065.896868</v>
      </c>
      <c r="AC145" s="37">
        <v>1058.9987479999998</v>
      </c>
      <c r="AD145" s="37">
        <v>1018.092368</v>
      </c>
      <c r="AE145" s="37">
        <v>980.2717080000001</v>
      </c>
      <c r="AF145" s="37">
        <v>961.27672599999971</v>
      </c>
      <c r="AG145" s="37">
        <v>940.72916399999997</v>
      </c>
      <c r="AH145" s="37">
        <v>939.91769599999986</v>
      </c>
      <c r="AI145" s="37">
        <v>951.28917399999989</v>
      </c>
      <c r="AJ145" s="37">
        <v>962.37517199999991</v>
      </c>
      <c r="AK145" s="37">
        <v>976.14092800000003</v>
      </c>
      <c r="AL145" s="37">
        <v>974.81446199999993</v>
      </c>
      <c r="AM145" s="37">
        <v>959.96659000000011</v>
      </c>
      <c r="AN145" s="37">
        <v>931.29797600000018</v>
      </c>
      <c r="AO145" s="37">
        <v>912.82735600000001</v>
      </c>
      <c r="AP145" s="37">
        <v>889.30024599999979</v>
      </c>
      <c r="AQ145" s="37">
        <v>881.0971340000001</v>
      </c>
      <c r="AR145" s="37">
        <v>875.82203399999992</v>
      </c>
      <c r="AS145" s="37">
        <v>897.30238399999996</v>
      </c>
      <c r="AT145" s="37">
        <v>939.48019999999985</v>
      </c>
      <c r="AU145" s="37">
        <v>919.81790799999987</v>
      </c>
      <c r="AV145" s="37">
        <v>880.18953599999998</v>
      </c>
      <c r="AW145" s="37">
        <v>826.53430399999991</v>
      </c>
      <c r="AX145" s="38">
        <v>778.46470999999997</v>
      </c>
      <c r="AY145" s="9"/>
      <c r="AZ145" s="39">
        <f t="shared" si="4"/>
        <v>1065.896868</v>
      </c>
      <c r="BA145" s="40">
        <f t="shared" si="5"/>
        <v>591.03993799999989</v>
      </c>
    </row>
    <row r="146" spans="1:53">
      <c r="A146" s="74">
        <f t="shared" si="3"/>
        <v>41036</v>
      </c>
      <c r="B146" s="78">
        <v>41036</v>
      </c>
      <c r="C146" s="36">
        <v>737.48159600000008</v>
      </c>
      <c r="D146" s="37">
        <v>702.877432</v>
      </c>
      <c r="E146" s="37">
        <v>673.99581599999988</v>
      </c>
      <c r="F146" s="37">
        <v>658.25043000000005</v>
      </c>
      <c r="G146" s="37">
        <v>666.20680000000004</v>
      </c>
      <c r="H146" s="37">
        <v>659.31525800000009</v>
      </c>
      <c r="I146" s="37">
        <v>650.6931679999999</v>
      </c>
      <c r="J146" s="37">
        <v>648.11017799999991</v>
      </c>
      <c r="K146" s="37">
        <v>640.86684199999991</v>
      </c>
      <c r="L146" s="37">
        <v>643.27242400000023</v>
      </c>
      <c r="M146" s="37">
        <v>642.39085200000011</v>
      </c>
      <c r="N146" s="37">
        <v>624.55019000000016</v>
      </c>
      <c r="O146" s="37">
        <v>645.99277799999993</v>
      </c>
      <c r="P146" s="37">
        <v>670.8470759999999</v>
      </c>
      <c r="Q146" s="37">
        <v>719.71021000000007</v>
      </c>
      <c r="R146" s="37">
        <v>756.40414600000008</v>
      </c>
      <c r="S146" s="37">
        <v>823.92873399999985</v>
      </c>
      <c r="T146" s="37">
        <v>871.69867400000021</v>
      </c>
      <c r="U146" s="37">
        <v>926.91964399999995</v>
      </c>
      <c r="V146" s="37">
        <v>979.05873399999984</v>
      </c>
      <c r="W146" s="37">
        <v>1012.0428100000001</v>
      </c>
      <c r="X146" s="37">
        <v>1063.0790300000001</v>
      </c>
      <c r="Y146" s="37">
        <v>1092.122112</v>
      </c>
      <c r="Z146" s="37">
        <v>1095.8838760000001</v>
      </c>
      <c r="AA146" s="37">
        <v>1108.8052279999999</v>
      </c>
      <c r="AB146" s="37">
        <v>1120.7560960000001</v>
      </c>
      <c r="AC146" s="37">
        <v>1107.74881</v>
      </c>
      <c r="AD146" s="37">
        <v>1084.4216300000001</v>
      </c>
      <c r="AE146" s="37">
        <v>1061.5970399999999</v>
      </c>
      <c r="AF146" s="37">
        <v>1050.0258439999998</v>
      </c>
      <c r="AG146" s="37">
        <v>1047.3862980000001</v>
      </c>
      <c r="AH146" s="37">
        <v>1062.50451</v>
      </c>
      <c r="AI146" s="37">
        <v>1094.3246019999999</v>
      </c>
      <c r="AJ146" s="37">
        <v>1129.1803060000002</v>
      </c>
      <c r="AK146" s="37">
        <v>1154.123666</v>
      </c>
      <c r="AL146" s="37">
        <v>1138.3340499999999</v>
      </c>
      <c r="AM146" s="37">
        <v>1096.1599099999996</v>
      </c>
      <c r="AN146" s="37">
        <v>1056.332318</v>
      </c>
      <c r="AO146" s="37">
        <v>1023.9910999999998</v>
      </c>
      <c r="AP146" s="37">
        <v>1000.8399099999998</v>
      </c>
      <c r="AQ146" s="37">
        <v>991.95592999999997</v>
      </c>
      <c r="AR146" s="37">
        <v>990.08166400000027</v>
      </c>
      <c r="AS146" s="37">
        <v>1012.6506979999999</v>
      </c>
      <c r="AT146" s="37">
        <v>1034.9313920000002</v>
      </c>
      <c r="AU146" s="37">
        <v>1001.5075940000002</v>
      </c>
      <c r="AV146" s="37">
        <v>921.71708599999999</v>
      </c>
      <c r="AW146" s="37">
        <v>850.31146200000001</v>
      </c>
      <c r="AX146" s="38">
        <v>778.15075400000001</v>
      </c>
      <c r="AY146" s="9"/>
      <c r="AZ146" s="39">
        <f t="shared" si="4"/>
        <v>1154.123666</v>
      </c>
      <c r="BA146" s="40">
        <f t="shared" si="5"/>
        <v>624.55019000000016</v>
      </c>
    </row>
    <row r="147" spans="1:53">
      <c r="A147" s="74">
        <f t="shared" si="3"/>
        <v>41037</v>
      </c>
      <c r="B147" s="78">
        <v>41037</v>
      </c>
      <c r="C147" s="36">
        <v>724.37455199999999</v>
      </c>
      <c r="D147" s="37">
        <v>680.87135000000001</v>
      </c>
      <c r="E147" s="37">
        <v>656.94026400000007</v>
      </c>
      <c r="F147" s="37">
        <v>645.30864400000019</v>
      </c>
      <c r="G147" s="37">
        <v>661.8866079999998</v>
      </c>
      <c r="H147" s="37">
        <v>659.14246600000001</v>
      </c>
      <c r="I147" s="37">
        <v>657.37183000000005</v>
      </c>
      <c r="J147" s="37">
        <v>653.299218</v>
      </c>
      <c r="K147" s="37">
        <v>651.41836200000012</v>
      </c>
      <c r="L147" s="37">
        <v>652.8016859999999</v>
      </c>
      <c r="M147" s="37">
        <v>645.66201599999999</v>
      </c>
      <c r="N147" s="37">
        <v>645.47386200000017</v>
      </c>
      <c r="O147" s="37">
        <v>693.47665400000005</v>
      </c>
      <c r="P147" s="37">
        <v>778.72415400000011</v>
      </c>
      <c r="Q147" s="37">
        <v>910.99923799999999</v>
      </c>
      <c r="R147" s="37">
        <v>1018.4733920000002</v>
      </c>
      <c r="S147" s="37">
        <v>1105.2874039999997</v>
      </c>
      <c r="T147" s="37">
        <v>1135.0443179999997</v>
      </c>
      <c r="U147" s="37">
        <v>1184.8074980000001</v>
      </c>
      <c r="V147" s="37">
        <v>1205.3935300000001</v>
      </c>
      <c r="W147" s="37">
        <v>1202.8558400000002</v>
      </c>
      <c r="X147" s="37">
        <v>1219.1570600000002</v>
      </c>
      <c r="Y147" s="37">
        <v>1223.9844800000001</v>
      </c>
      <c r="Z147" s="37">
        <v>1223.0774859999999</v>
      </c>
      <c r="AA147" s="37">
        <v>1232.8404759999999</v>
      </c>
      <c r="AB147" s="37">
        <v>1233.4427559999999</v>
      </c>
      <c r="AC147" s="37">
        <v>1209.5635220000004</v>
      </c>
      <c r="AD147" s="37">
        <v>1186.7447779999998</v>
      </c>
      <c r="AE147" s="37">
        <v>1182.7681099999998</v>
      </c>
      <c r="AF147" s="37">
        <v>1176.0855000000001</v>
      </c>
      <c r="AG147" s="37">
        <v>1180.5601280000001</v>
      </c>
      <c r="AH147" s="37">
        <v>1193.1847340000002</v>
      </c>
      <c r="AI147" s="37">
        <v>1219.3922819999996</v>
      </c>
      <c r="AJ147" s="37">
        <v>1258.3172539999998</v>
      </c>
      <c r="AK147" s="37">
        <v>1284.1435839999999</v>
      </c>
      <c r="AL147" s="37">
        <v>1272.5613140000003</v>
      </c>
      <c r="AM147" s="37">
        <v>1208.1904100000002</v>
      </c>
      <c r="AN147" s="37">
        <v>1141.4133459999998</v>
      </c>
      <c r="AO147" s="37">
        <v>1098.525216</v>
      </c>
      <c r="AP147" s="37">
        <v>1060.4737279999997</v>
      </c>
      <c r="AQ147" s="37">
        <v>1034.6872700000001</v>
      </c>
      <c r="AR147" s="37">
        <v>1030.2171779999999</v>
      </c>
      <c r="AS147" s="37">
        <v>1050.8863140000001</v>
      </c>
      <c r="AT147" s="37">
        <v>1085.8721620000001</v>
      </c>
      <c r="AU147" s="37">
        <v>1063.461348</v>
      </c>
      <c r="AV147" s="37">
        <v>991.0968620000001</v>
      </c>
      <c r="AW147" s="37">
        <v>918.87665199999992</v>
      </c>
      <c r="AX147" s="38">
        <v>845.84602600000017</v>
      </c>
      <c r="AY147" s="9"/>
      <c r="AZ147" s="39">
        <f t="shared" si="4"/>
        <v>1284.1435839999999</v>
      </c>
      <c r="BA147" s="40">
        <f t="shared" si="5"/>
        <v>645.30864400000019</v>
      </c>
    </row>
    <row r="148" spans="1:53">
      <c r="A148" s="74">
        <f t="shared" ref="A148:A211" si="6">B148</f>
        <v>41038</v>
      </c>
      <c r="B148" s="78">
        <v>41038</v>
      </c>
      <c r="C148" s="36">
        <v>787.54088600000034</v>
      </c>
      <c r="D148" s="37">
        <v>744.34776800000009</v>
      </c>
      <c r="E148" s="37">
        <v>718.02357600000016</v>
      </c>
      <c r="F148" s="37">
        <v>710.95658399999991</v>
      </c>
      <c r="G148" s="37">
        <v>729.80072400000006</v>
      </c>
      <c r="H148" s="37">
        <v>718.38187199999993</v>
      </c>
      <c r="I148" s="37">
        <v>708.89244800000006</v>
      </c>
      <c r="J148" s="37">
        <v>694.89695199999994</v>
      </c>
      <c r="K148" s="37">
        <v>694.5520459999999</v>
      </c>
      <c r="L148" s="37">
        <v>699.11379999999986</v>
      </c>
      <c r="M148" s="37">
        <v>699.58557599999983</v>
      </c>
      <c r="N148" s="37">
        <v>687.11010399999986</v>
      </c>
      <c r="O148" s="37">
        <v>738.90150600000004</v>
      </c>
      <c r="P148" s="37">
        <v>821.94968199999994</v>
      </c>
      <c r="Q148" s="37">
        <v>962.9032259999999</v>
      </c>
      <c r="R148" s="37">
        <v>1083.1968279999999</v>
      </c>
      <c r="S148" s="37">
        <v>1141.556652</v>
      </c>
      <c r="T148" s="37">
        <v>1206.588152</v>
      </c>
      <c r="U148" s="37">
        <v>1254.5660639999999</v>
      </c>
      <c r="V148" s="37">
        <v>1246.5894920000003</v>
      </c>
      <c r="W148" s="37">
        <v>1234.5691139999999</v>
      </c>
      <c r="X148" s="37">
        <v>1242.66101</v>
      </c>
      <c r="Y148" s="37">
        <v>1245.2998320000002</v>
      </c>
      <c r="Z148" s="37">
        <v>1236.6604600000003</v>
      </c>
      <c r="AA148" s="37">
        <v>1238.7204820000002</v>
      </c>
      <c r="AB148" s="37">
        <v>1233.576274</v>
      </c>
      <c r="AC148" s="37">
        <v>1204.8426859999997</v>
      </c>
      <c r="AD148" s="37">
        <v>1181.7653259999997</v>
      </c>
      <c r="AE148" s="37">
        <v>1172.1850040000004</v>
      </c>
      <c r="AF148" s="37">
        <v>1168.4870500000004</v>
      </c>
      <c r="AG148" s="37">
        <v>1170.4447439999999</v>
      </c>
      <c r="AH148" s="37">
        <v>1184.6080019999999</v>
      </c>
      <c r="AI148" s="37">
        <v>1215.1486979999997</v>
      </c>
      <c r="AJ148" s="37">
        <v>1258.975846</v>
      </c>
      <c r="AK148" s="37">
        <v>1293.4551839999997</v>
      </c>
      <c r="AL148" s="37">
        <v>1278.9753159999996</v>
      </c>
      <c r="AM148" s="37">
        <v>1244.2333380000002</v>
      </c>
      <c r="AN148" s="37">
        <v>1208.5562620000001</v>
      </c>
      <c r="AO148" s="37">
        <v>1164.3595320000004</v>
      </c>
      <c r="AP148" s="37">
        <v>1145.3228020000004</v>
      </c>
      <c r="AQ148" s="37">
        <v>1134.9717800000001</v>
      </c>
      <c r="AR148" s="37">
        <v>1134.574478</v>
      </c>
      <c r="AS148" s="37">
        <v>1154.069154</v>
      </c>
      <c r="AT148" s="37">
        <v>1149.3910579999999</v>
      </c>
      <c r="AU148" s="37">
        <v>1105.7985360000002</v>
      </c>
      <c r="AV148" s="37">
        <v>1024.829344</v>
      </c>
      <c r="AW148" s="37">
        <v>942.26898199999994</v>
      </c>
      <c r="AX148" s="38">
        <v>873.17339400000003</v>
      </c>
      <c r="AY148" s="9"/>
      <c r="AZ148" s="39">
        <f t="shared" ref="AZ148:AZ211" si="7">MAX(C148:AX148)</f>
        <v>1293.4551839999997</v>
      </c>
      <c r="BA148" s="40">
        <f t="shared" ref="BA148:BA211" si="8">MIN(C148:AX148)</f>
        <v>687.11010399999986</v>
      </c>
    </row>
    <row r="149" spans="1:53">
      <c r="A149" s="74">
        <f t="shared" si="6"/>
        <v>41039</v>
      </c>
      <c r="B149" s="78">
        <v>41039</v>
      </c>
      <c r="C149" s="36">
        <v>816.86617400000011</v>
      </c>
      <c r="D149" s="37">
        <v>763.15752800000018</v>
      </c>
      <c r="E149" s="37">
        <v>743.239102</v>
      </c>
      <c r="F149" s="37">
        <v>736.29504200000008</v>
      </c>
      <c r="G149" s="37">
        <v>756.73933399999987</v>
      </c>
      <c r="H149" s="37">
        <v>747.39018600000009</v>
      </c>
      <c r="I149" s="37">
        <v>732.27452400000004</v>
      </c>
      <c r="J149" s="37">
        <v>718.787778</v>
      </c>
      <c r="K149" s="37">
        <v>711.16738199999986</v>
      </c>
      <c r="L149" s="37">
        <v>711.63615400000026</v>
      </c>
      <c r="M149" s="37">
        <v>714.82814600000006</v>
      </c>
      <c r="N149" s="37">
        <v>712.48181</v>
      </c>
      <c r="O149" s="37">
        <v>758.94837600000005</v>
      </c>
      <c r="P149" s="37">
        <v>837.69696000000022</v>
      </c>
      <c r="Q149" s="37">
        <v>969.4016079999999</v>
      </c>
      <c r="R149" s="37">
        <v>1082.275414</v>
      </c>
      <c r="S149" s="37">
        <v>1171.8600079999999</v>
      </c>
      <c r="T149" s="37">
        <v>1202.749288</v>
      </c>
      <c r="U149" s="37">
        <v>1207.153112</v>
      </c>
      <c r="V149" s="37">
        <v>1232.8281820000002</v>
      </c>
      <c r="W149" s="37">
        <v>1237.0423420000002</v>
      </c>
      <c r="X149" s="37">
        <v>1250.5313800000001</v>
      </c>
      <c r="Y149" s="37">
        <v>1260.3358239999998</v>
      </c>
      <c r="Z149" s="37">
        <v>1268.101402</v>
      </c>
      <c r="AA149" s="37">
        <v>1276.7630040000001</v>
      </c>
      <c r="AB149" s="37">
        <v>1279.4751600000004</v>
      </c>
      <c r="AC149" s="37">
        <v>1255.2992259999999</v>
      </c>
      <c r="AD149" s="37">
        <v>1234.8767000000003</v>
      </c>
      <c r="AE149" s="37">
        <v>1231.0137219999999</v>
      </c>
      <c r="AF149" s="37">
        <v>1223.5155519999996</v>
      </c>
      <c r="AG149" s="37">
        <v>1226.0246620000003</v>
      </c>
      <c r="AH149" s="37">
        <v>1235.3576140000005</v>
      </c>
      <c r="AI149" s="37">
        <v>1263.6709759999999</v>
      </c>
      <c r="AJ149" s="37">
        <v>1301.8157619999999</v>
      </c>
      <c r="AK149" s="37">
        <v>1324.6251360000001</v>
      </c>
      <c r="AL149" s="37">
        <v>1296.2178020000001</v>
      </c>
      <c r="AM149" s="37">
        <v>1255.5246240000001</v>
      </c>
      <c r="AN149" s="37">
        <v>1219.9820419999999</v>
      </c>
      <c r="AO149" s="37">
        <v>1184.1727920000003</v>
      </c>
      <c r="AP149" s="37">
        <v>1157.7602160000004</v>
      </c>
      <c r="AQ149" s="37">
        <v>1133.3441460000001</v>
      </c>
      <c r="AR149" s="37">
        <v>1127.4626719999994</v>
      </c>
      <c r="AS149" s="37">
        <v>1128.0996540000003</v>
      </c>
      <c r="AT149" s="37">
        <v>1123.9236799999999</v>
      </c>
      <c r="AU149" s="37">
        <v>1074.9768580000002</v>
      </c>
      <c r="AV149" s="37">
        <v>993.82905600000015</v>
      </c>
      <c r="AW149" s="37">
        <v>909.4019199999999</v>
      </c>
      <c r="AX149" s="38">
        <v>834.00717400000008</v>
      </c>
      <c r="AY149" s="9"/>
      <c r="AZ149" s="39">
        <f t="shared" si="7"/>
        <v>1324.6251360000001</v>
      </c>
      <c r="BA149" s="40">
        <f t="shared" si="8"/>
        <v>711.16738199999986</v>
      </c>
    </row>
    <row r="150" spans="1:53">
      <c r="A150" s="74">
        <f t="shared" si="6"/>
        <v>41040</v>
      </c>
      <c r="B150" s="78">
        <v>41040</v>
      </c>
      <c r="C150" s="36">
        <v>779.93586200000027</v>
      </c>
      <c r="D150" s="37">
        <v>732.96688400000005</v>
      </c>
      <c r="E150" s="37">
        <v>710.94254400000023</v>
      </c>
      <c r="F150" s="37">
        <v>704.22885800000017</v>
      </c>
      <c r="G150" s="37">
        <v>718.30391399999985</v>
      </c>
      <c r="H150" s="37">
        <v>706.41458199999988</v>
      </c>
      <c r="I150" s="37">
        <v>696.14649199999997</v>
      </c>
      <c r="J150" s="37">
        <v>687.52262199999996</v>
      </c>
      <c r="K150" s="37">
        <v>681.55778799999996</v>
      </c>
      <c r="L150" s="37">
        <v>685.49957000000018</v>
      </c>
      <c r="M150" s="37">
        <v>681.27073800000005</v>
      </c>
      <c r="N150" s="37">
        <v>675.7451279999998</v>
      </c>
      <c r="O150" s="37">
        <v>722.65462600000001</v>
      </c>
      <c r="P150" s="37">
        <v>801.23997000000008</v>
      </c>
      <c r="Q150" s="37">
        <v>950.68890399999998</v>
      </c>
      <c r="R150" s="37">
        <v>1072.202716</v>
      </c>
      <c r="S150" s="37">
        <v>1153.6376519999999</v>
      </c>
      <c r="T150" s="37">
        <v>1187.768084</v>
      </c>
      <c r="U150" s="37">
        <v>1218.2949659999999</v>
      </c>
      <c r="V150" s="37">
        <v>1229.4702539999998</v>
      </c>
      <c r="W150" s="37">
        <v>1234.9329359999999</v>
      </c>
      <c r="X150" s="37">
        <v>1244.2015580000002</v>
      </c>
      <c r="Y150" s="37">
        <v>1243.2859640000001</v>
      </c>
      <c r="Z150" s="37">
        <v>1248.0870459999999</v>
      </c>
      <c r="AA150" s="37">
        <v>1249.85355</v>
      </c>
      <c r="AB150" s="37">
        <v>1214.131298</v>
      </c>
      <c r="AC150" s="37">
        <v>1179.3731780000001</v>
      </c>
      <c r="AD150" s="37">
        <v>1147.8242939999998</v>
      </c>
      <c r="AE150" s="37">
        <v>1133.2001459999999</v>
      </c>
      <c r="AF150" s="37">
        <v>1123.62374</v>
      </c>
      <c r="AG150" s="37">
        <v>1112.5644260000001</v>
      </c>
      <c r="AH150" s="37">
        <v>1115.48468</v>
      </c>
      <c r="AI150" s="37">
        <v>1135.353478</v>
      </c>
      <c r="AJ150" s="37">
        <v>1169.055218</v>
      </c>
      <c r="AK150" s="37">
        <v>1185.4546759999996</v>
      </c>
      <c r="AL150" s="37">
        <v>1169.2478660000002</v>
      </c>
      <c r="AM150" s="37">
        <v>1132.769258</v>
      </c>
      <c r="AN150" s="37">
        <v>1099.68562</v>
      </c>
      <c r="AO150" s="37">
        <v>1064.4735800000001</v>
      </c>
      <c r="AP150" s="37">
        <v>1032.4467219999999</v>
      </c>
      <c r="AQ150" s="37">
        <v>1002.4310160000001</v>
      </c>
      <c r="AR150" s="37">
        <v>986.44427399999995</v>
      </c>
      <c r="AS150" s="37">
        <v>994.9351680000002</v>
      </c>
      <c r="AT150" s="37">
        <v>1028.3231940000001</v>
      </c>
      <c r="AU150" s="37">
        <v>1024.2041100000001</v>
      </c>
      <c r="AV150" s="37">
        <v>967.66175599999997</v>
      </c>
      <c r="AW150" s="37">
        <v>906.65796999999998</v>
      </c>
      <c r="AX150" s="38">
        <v>865.93147799999986</v>
      </c>
      <c r="AY150" s="9"/>
      <c r="AZ150" s="39">
        <f t="shared" si="7"/>
        <v>1249.85355</v>
      </c>
      <c r="BA150" s="40">
        <f t="shared" si="8"/>
        <v>675.7451279999998</v>
      </c>
    </row>
    <row r="151" spans="1:53">
      <c r="A151" s="74">
        <f t="shared" si="6"/>
        <v>41041</v>
      </c>
      <c r="B151" s="78">
        <v>41041</v>
      </c>
      <c r="C151" s="36">
        <v>816.86518000000012</v>
      </c>
      <c r="D151" s="37">
        <v>759.31834400000002</v>
      </c>
      <c r="E151" s="37">
        <v>723.97713399999998</v>
      </c>
      <c r="F151" s="37">
        <v>706.94449199999997</v>
      </c>
      <c r="G151" s="37">
        <v>706.87108999999987</v>
      </c>
      <c r="H151" s="37">
        <v>695.64231800000005</v>
      </c>
      <c r="I151" s="37">
        <v>689.60372800000005</v>
      </c>
      <c r="J151" s="37">
        <v>682.3273079999999</v>
      </c>
      <c r="K151" s="37">
        <v>680.7420679999999</v>
      </c>
      <c r="L151" s="37">
        <v>677.30478399999981</v>
      </c>
      <c r="M151" s="37">
        <v>655.40869199999986</v>
      </c>
      <c r="N151" s="37">
        <v>640.23263000000009</v>
      </c>
      <c r="O151" s="37">
        <v>660.50683800000002</v>
      </c>
      <c r="P151" s="37">
        <v>688.13542800000005</v>
      </c>
      <c r="Q151" s="37">
        <v>745.38141199999984</v>
      </c>
      <c r="R151" s="37">
        <v>810.30832199999986</v>
      </c>
      <c r="S151" s="37">
        <v>896.16086400000017</v>
      </c>
      <c r="T151" s="37">
        <v>959.90904</v>
      </c>
      <c r="U151" s="37">
        <v>1023.6703440000002</v>
      </c>
      <c r="V151" s="37">
        <v>1060.321328</v>
      </c>
      <c r="W151" s="37">
        <v>1086.222822</v>
      </c>
      <c r="X151" s="37">
        <v>1098.3929199999998</v>
      </c>
      <c r="Y151" s="37">
        <v>1103.703424</v>
      </c>
      <c r="Z151" s="37">
        <v>1102.944242</v>
      </c>
      <c r="AA151" s="37">
        <v>1100.2301199999999</v>
      </c>
      <c r="AB151" s="37">
        <v>1092.8556900000001</v>
      </c>
      <c r="AC151" s="37">
        <v>1065.4315640000002</v>
      </c>
      <c r="AD151" s="37">
        <v>1037.5391360000001</v>
      </c>
      <c r="AE151" s="37">
        <v>1016.1653100000001</v>
      </c>
      <c r="AF151" s="37">
        <v>999.69872400000008</v>
      </c>
      <c r="AG151" s="37">
        <v>985.57734600000003</v>
      </c>
      <c r="AH151" s="37">
        <v>979.93682199999989</v>
      </c>
      <c r="AI151" s="37">
        <v>987.81790599999999</v>
      </c>
      <c r="AJ151" s="37">
        <v>1011.6745620000002</v>
      </c>
      <c r="AK151" s="37">
        <v>1044.6389680000002</v>
      </c>
      <c r="AL151" s="37">
        <v>1058.7561000000003</v>
      </c>
      <c r="AM151" s="37">
        <v>1047.7460120000001</v>
      </c>
      <c r="AN151" s="37">
        <v>1021.4600039999998</v>
      </c>
      <c r="AO151" s="37">
        <v>992.43866999999977</v>
      </c>
      <c r="AP151" s="37">
        <v>960.2879999999999</v>
      </c>
      <c r="AQ151" s="37">
        <v>928.21511199999998</v>
      </c>
      <c r="AR151" s="37">
        <v>905.32820399999991</v>
      </c>
      <c r="AS151" s="37">
        <v>898.38861200000019</v>
      </c>
      <c r="AT151" s="37">
        <v>946.50613599999963</v>
      </c>
      <c r="AU151" s="37">
        <v>957.82225199999971</v>
      </c>
      <c r="AV151" s="37">
        <v>920.03751799999941</v>
      </c>
      <c r="AW151" s="37">
        <v>878.5070280000001</v>
      </c>
      <c r="AX151" s="38">
        <v>836.01424600000018</v>
      </c>
      <c r="AY151" s="9"/>
      <c r="AZ151" s="39">
        <f t="shared" si="7"/>
        <v>1103.703424</v>
      </c>
      <c r="BA151" s="40">
        <f t="shared" si="8"/>
        <v>640.23263000000009</v>
      </c>
    </row>
    <row r="152" spans="1:53">
      <c r="A152" s="74">
        <f t="shared" si="6"/>
        <v>41042</v>
      </c>
      <c r="B152" s="78">
        <v>41042</v>
      </c>
      <c r="C152" s="36">
        <v>785.94867199999999</v>
      </c>
      <c r="D152" s="37">
        <v>736.80844999999999</v>
      </c>
      <c r="E152" s="37">
        <v>709.65706</v>
      </c>
      <c r="F152" s="37">
        <v>694.76445799999988</v>
      </c>
      <c r="G152" s="37">
        <v>704.523822</v>
      </c>
      <c r="H152" s="37">
        <v>664.56201800000008</v>
      </c>
      <c r="I152" s="37">
        <v>641.36918000000014</v>
      </c>
      <c r="J152" s="37">
        <v>629.08224600000017</v>
      </c>
      <c r="K152" s="37">
        <v>618.48049800000013</v>
      </c>
      <c r="L152" s="37">
        <v>617.39250400000014</v>
      </c>
      <c r="M152" s="37">
        <v>590.66455200000007</v>
      </c>
      <c r="N152" s="37">
        <v>571.28513199999998</v>
      </c>
      <c r="O152" s="37">
        <v>579.06296399999997</v>
      </c>
      <c r="P152" s="37">
        <v>592.20054199999993</v>
      </c>
      <c r="Q152" s="37">
        <v>626.31545000000006</v>
      </c>
      <c r="R152" s="37">
        <v>661.06845800000008</v>
      </c>
      <c r="S152" s="37">
        <v>716.39216399999998</v>
      </c>
      <c r="T152" s="37">
        <v>768.89506999999992</v>
      </c>
      <c r="U152" s="37">
        <v>825.13676200000009</v>
      </c>
      <c r="V152" s="37">
        <v>884.43022200000019</v>
      </c>
      <c r="W152" s="37">
        <v>945.5832260000002</v>
      </c>
      <c r="X152" s="37">
        <v>976.14838199999986</v>
      </c>
      <c r="Y152" s="37">
        <v>1007.7137460000001</v>
      </c>
      <c r="Z152" s="37">
        <v>1038.553398</v>
      </c>
      <c r="AA152" s="37">
        <v>1086.4974580000001</v>
      </c>
      <c r="AB152" s="37">
        <v>1110.6109600000002</v>
      </c>
      <c r="AC152" s="37">
        <v>1114.0864639999998</v>
      </c>
      <c r="AD152" s="37">
        <v>1072.438146</v>
      </c>
      <c r="AE152" s="37">
        <v>1047.9018619999999</v>
      </c>
      <c r="AF152" s="37">
        <v>1023.6178459999999</v>
      </c>
      <c r="AG152" s="37">
        <v>1021.4502619999997</v>
      </c>
      <c r="AH152" s="37">
        <v>1013.4441239999999</v>
      </c>
      <c r="AI152" s="37">
        <v>1029.9777980000001</v>
      </c>
      <c r="AJ152" s="37">
        <v>1049.6418799999999</v>
      </c>
      <c r="AK152" s="37">
        <v>1080.0540719999999</v>
      </c>
      <c r="AL152" s="37">
        <v>1093.1704400000001</v>
      </c>
      <c r="AM152" s="37">
        <v>1064.404816</v>
      </c>
      <c r="AN152" s="37">
        <v>1044.211352</v>
      </c>
      <c r="AO152" s="37">
        <v>1024.0092060000004</v>
      </c>
      <c r="AP152" s="37">
        <v>1002.5454560000001</v>
      </c>
      <c r="AQ152" s="37">
        <v>986.48674200000005</v>
      </c>
      <c r="AR152" s="37">
        <v>968.74239399999999</v>
      </c>
      <c r="AS152" s="37">
        <v>964.8505839999998</v>
      </c>
      <c r="AT152" s="37">
        <v>982.13186600000006</v>
      </c>
      <c r="AU152" s="37">
        <v>963.87793199999987</v>
      </c>
      <c r="AV152" s="37">
        <v>901.80023000000006</v>
      </c>
      <c r="AW152" s="37">
        <v>832.75341399999979</v>
      </c>
      <c r="AX152" s="38">
        <v>780.56374199999982</v>
      </c>
      <c r="AY152" s="9"/>
      <c r="AZ152" s="39">
        <f t="shared" si="7"/>
        <v>1114.0864639999998</v>
      </c>
      <c r="BA152" s="40">
        <f t="shared" si="8"/>
        <v>571.28513199999998</v>
      </c>
    </row>
    <row r="153" spans="1:53">
      <c r="A153" s="74">
        <f t="shared" si="6"/>
        <v>41043</v>
      </c>
      <c r="B153" s="78">
        <v>41043</v>
      </c>
      <c r="C153" s="36">
        <v>729.89849200000015</v>
      </c>
      <c r="D153" s="37">
        <v>681.38838999999996</v>
      </c>
      <c r="E153" s="37">
        <v>654.48241200000007</v>
      </c>
      <c r="F153" s="37">
        <v>644.83539599999995</v>
      </c>
      <c r="G153" s="37">
        <v>658.81973399999993</v>
      </c>
      <c r="H153" s="37">
        <v>654.07467399999996</v>
      </c>
      <c r="I153" s="37">
        <v>648.99713800000006</v>
      </c>
      <c r="J153" s="37">
        <v>636.32994999999994</v>
      </c>
      <c r="K153" s="37">
        <v>635.99632399999985</v>
      </c>
      <c r="L153" s="37">
        <v>639.79733599999986</v>
      </c>
      <c r="M153" s="37">
        <v>630.69216600000004</v>
      </c>
      <c r="N153" s="37">
        <v>626.16703199999995</v>
      </c>
      <c r="O153" s="37">
        <v>681.25210799999991</v>
      </c>
      <c r="P153" s="37">
        <v>765.09294200000011</v>
      </c>
      <c r="Q153" s="37">
        <v>888.16393399999993</v>
      </c>
      <c r="R153" s="37">
        <v>997.25481400000001</v>
      </c>
      <c r="S153" s="37">
        <v>1080.8182399999998</v>
      </c>
      <c r="T153" s="37">
        <v>1124.2177459999998</v>
      </c>
      <c r="U153" s="37">
        <v>1161.5297760000003</v>
      </c>
      <c r="V153" s="37">
        <v>1183.5633160000002</v>
      </c>
      <c r="W153" s="37">
        <v>1183.2713259999998</v>
      </c>
      <c r="X153" s="37">
        <v>1200.1387880000002</v>
      </c>
      <c r="Y153" s="37">
        <v>1210.7207640000001</v>
      </c>
      <c r="Z153" s="37">
        <v>1216.6334380000001</v>
      </c>
      <c r="AA153" s="37">
        <v>1216.6428999999998</v>
      </c>
      <c r="AB153" s="37">
        <v>1214.960996</v>
      </c>
      <c r="AC153" s="37">
        <v>1184.5556059999999</v>
      </c>
      <c r="AD153" s="37">
        <v>1161.5842539999999</v>
      </c>
      <c r="AE153" s="37">
        <v>1155.9651719999999</v>
      </c>
      <c r="AF153" s="37">
        <v>1155.2137640000001</v>
      </c>
      <c r="AG153" s="37">
        <v>1174.4773740000001</v>
      </c>
      <c r="AH153" s="37">
        <v>1195.7311640000003</v>
      </c>
      <c r="AI153" s="37">
        <v>1225.4169940000002</v>
      </c>
      <c r="AJ153" s="37">
        <v>1272.063868</v>
      </c>
      <c r="AK153" s="37">
        <v>1294.12861</v>
      </c>
      <c r="AL153" s="37">
        <v>1248.3709980000001</v>
      </c>
      <c r="AM153" s="37">
        <v>1179.910676</v>
      </c>
      <c r="AN153" s="37">
        <v>1128.5258259999996</v>
      </c>
      <c r="AO153" s="37">
        <v>1086.3438240000003</v>
      </c>
      <c r="AP153" s="37">
        <v>1058.4832099999999</v>
      </c>
      <c r="AQ153" s="37">
        <v>1050.954178</v>
      </c>
      <c r="AR153" s="37">
        <v>1043.9485560000001</v>
      </c>
      <c r="AS153" s="37">
        <v>1049.0863459999996</v>
      </c>
      <c r="AT153" s="37">
        <v>1062.5492080000004</v>
      </c>
      <c r="AU153" s="37">
        <v>1038.6788860000004</v>
      </c>
      <c r="AV153" s="37">
        <v>959.40210200000001</v>
      </c>
      <c r="AW153" s="37">
        <v>886.64667200000008</v>
      </c>
      <c r="AX153" s="38">
        <v>810.67845199999988</v>
      </c>
      <c r="AY153" s="9"/>
      <c r="AZ153" s="39">
        <f t="shared" si="7"/>
        <v>1294.12861</v>
      </c>
      <c r="BA153" s="40">
        <f t="shared" si="8"/>
        <v>626.16703199999995</v>
      </c>
    </row>
    <row r="154" spans="1:53">
      <c r="A154" s="74">
        <f t="shared" si="6"/>
        <v>41044</v>
      </c>
      <c r="B154" s="78">
        <v>41044</v>
      </c>
      <c r="C154" s="36">
        <v>749.18792600000006</v>
      </c>
      <c r="D154" s="37">
        <v>699.89519000000007</v>
      </c>
      <c r="E154" s="37">
        <v>676.53327999999988</v>
      </c>
      <c r="F154" s="37">
        <v>668.42869200000007</v>
      </c>
      <c r="G154" s="37">
        <v>682.96475200000009</v>
      </c>
      <c r="H154" s="37">
        <v>676.24798399999997</v>
      </c>
      <c r="I154" s="37">
        <v>669.93755400000009</v>
      </c>
      <c r="J154" s="37">
        <v>664.34949200000005</v>
      </c>
      <c r="K154" s="37">
        <v>662.40805399999999</v>
      </c>
      <c r="L154" s="37">
        <v>663.91774200000009</v>
      </c>
      <c r="M154" s="37">
        <v>651.58408599999996</v>
      </c>
      <c r="N154" s="37">
        <v>654.22548599999993</v>
      </c>
      <c r="O154" s="37">
        <v>703.43602599999986</v>
      </c>
      <c r="P154" s="37">
        <v>783.45843200000013</v>
      </c>
      <c r="Q154" s="37">
        <v>915.36659399999996</v>
      </c>
      <c r="R154" s="37">
        <v>1021.975556</v>
      </c>
      <c r="S154" s="37">
        <v>1109.1626399999998</v>
      </c>
      <c r="T154" s="37">
        <v>1141.7651320000002</v>
      </c>
      <c r="U154" s="37">
        <v>1177.2442800000001</v>
      </c>
      <c r="V154" s="37">
        <v>1195.869604</v>
      </c>
      <c r="W154" s="37">
        <v>1194.7740379999998</v>
      </c>
      <c r="X154" s="37">
        <v>1202.598716</v>
      </c>
      <c r="Y154" s="37">
        <v>1212.1799040000001</v>
      </c>
      <c r="Z154" s="37">
        <v>1204.2565659999998</v>
      </c>
      <c r="AA154" s="37">
        <v>1214.0076280000001</v>
      </c>
      <c r="AB154" s="37">
        <v>1203.1390079999999</v>
      </c>
      <c r="AC154" s="37">
        <v>1168.312668</v>
      </c>
      <c r="AD154" s="37">
        <v>1156.1593740000001</v>
      </c>
      <c r="AE154" s="37">
        <v>1152.5746280000003</v>
      </c>
      <c r="AF154" s="37">
        <v>1144.5163540000001</v>
      </c>
      <c r="AG154" s="37">
        <v>1156.9413059999999</v>
      </c>
      <c r="AH154" s="37">
        <v>1169.1386260000002</v>
      </c>
      <c r="AI154" s="37">
        <v>1203.9822199999996</v>
      </c>
      <c r="AJ154" s="37">
        <v>1246.6800380000002</v>
      </c>
      <c r="AK154" s="37">
        <v>1266.5943460000001</v>
      </c>
      <c r="AL154" s="37">
        <v>1232.9758259999999</v>
      </c>
      <c r="AM154" s="37">
        <v>1170.1490599999995</v>
      </c>
      <c r="AN154" s="37">
        <v>1128.1835899999999</v>
      </c>
      <c r="AO154" s="37">
        <v>1085.221614</v>
      </c>
      <c r="AP154" s="37">
        <v>1057.7625499999999</v>
      </c>
      <c r="AQ154" s="37">
        <v>1075.8242620000001</v>
      </c>
      <c r="AR154" s="37">
        <v>1059.6255739999999</v>
      </c>
      <c r="AS154" s="37">
        <v>1057.4089220000001</v>
      </c>
      <c r="AT154" s="37">
        <v>1085.6900660000001</v>
      </c>
      <c r="AU154" s="37">
        <v>1095.380224</v>
      </c>
      <c r="AV154" s="37">
        <v>1026.2065419999997</v>
      </c>
      <c r="AW154" s="37">
        <v>950.73503799999992</v>
      </c>
      <c r="AX154" s="38">
        <v>876.23534999999981</v>
      </c>
      <c r="AY154" s="9"/>
      <c r="AZ154" s="39">
        <f t="shared" si="7"/>
        <v>1266.5943460000001</v>
      </c>
      <c r="BA154" s="40">
        <f t="shared" si="8"/>
        <v>651.58408599999996</v>
      </c>
    </row>
    <row r="155" spans="1:53">
      <c r="A155" s="74">
        <f t="shared" si="6"/>
        <v>41045</v>
      </c>
      <c r="B155" s="78">
        <v>41045</v>
      </c>
      <c r="C155" s="36">
        <v>812.50941599999976</v>
      </c>
      <c r="D155" s="37">
        <v>759.58719799999994</v>
      </c>
      <c r="E155" s="37">
        <v>730.27738999999997</v>
      </c>
      <c r="F155" s="37">
        <v>718.17418200000009</v>
      </c>
      <c r="G155" s="37">
        <v>735.28134799999998</v>
      </c>
      <c r="H155" s="37">
        <v>731.96194600000024</v>
      </c>
      <c r="I155" s="37">
        <v>722.29113399999994</v>
      </c>
      <c r="J155" s="37">
        <v>718.41632000000016</v>
      </c>
      <c r="K155" s="37">
        <v>716.5901100000001</v>
      </c>
      <c r="L155" s="37">
        <v>717.0963260000002</v>
      </c>
      <c r="M155" s="37">
        <v>702.78806999999995</v>
      </c>
      <c r="N155" s="37">
        <v>700.07496199999991</v>
      </c>
      <c r="O155" s="37">
        <v>754.23533799999996</v>
      </c>
      <c r="P155" s="37">
        <v>837.18251000000021</v>
      </c>
      <c r="Q155" s="37">
        <v>967.84266000000002</v>
      </c>
      <c r="R155" s="37">
        <v>1077.6306020000002</v>
      </c>
      <c r="S155" s="37">
        <v>1163.3225480000003</v>
      </c>
      <c r="T155" s="37">
        <v>1188.84728</v>
      </c>
      <c r="U155" s="37">
        <v>1220.2179140000001</v>
      </c>
      <c r="V155" s="37">
        <v>1228.6345120000005</v>
      </c>
      <c r="W155" s="37">
        <v>1219.6951739999997</v>
      </c>
      <c r="X155" s="37">
        <v>1228.2920899999999</v>
      </c>
      <c r="Y155" s="37">
        <v>1235.7948060000003</v>
      </c>
      <c r="Z155" s="37">
        <v>1233.6442880000004</v>
      </c>
      <c r="AA155" s="37">
        <v>1243.1072760000004</v>
      </c>
      <c r="AB155" s="37">
        <v>1243.2553540000001</v>
      </c>
      <c r="AC155" s="37">
        <v>1219.61691</v>
      </c>
      <c r="AD155" s="37">
        <v>1192.7550420000002</v>
      </c>
      <c r="AE155" s="37">
        <v>1194.85511</v>
      </c>
      <c r="AF155" s="37">
        <v>1191.8035639999998</v>
      </c>
      <c r="AG155" s="37">
        <v>1191.189656</v>
      </c>
      <c r="AH155" s="37">
        <v>1210.9698260000002</v>
      </c>
      <c r="AI155" s="37">
        <v>1239.6188539999998</v>
      </c>
      <c r="AJ155" s="37">
        <v>1279.7636620000001</v>
      </c>
      <c r="AK155" s="37">
        <v>1306.3037840000002</v>
      </c>
      <c r="AL155" s="37">
        <v>1277.4441460000003</v>
      </c>
      <c r="AM155" s="37">
        <v>1230.6275480000002</v>
      </c>
      <c r="AN155" s="37">
        <v>1184.7684740000002</v>
      </c>
      <c r="AO155" s="37">
        <v>1153.3793499999997</v>
      </c>
      <c r="AP155" s="37">
        <v>1135.0148979999999</v>
      </c>
      <c r="AQ155" s="37">
        <v>1105.7747240000003</v>
      </c>
      <c r="AR155" s="37">
        <v>1101.5413740000004</v>
      </c>
      <c r="AS155" s="37">
        <v>1086.8727359999998</v>
      </c>
      <c r="AT155" s="37">
        <v>1105.4660200000001</v>
      </c>
      <c r="AU155" s="37">
        <v>1086.5323679999999</v>
      </c>
      <c r="AV155" s="37">
        <v>1015.9875300000002</v>
      </c>
      <c r="AW155" s="37">
        <v>935.27746799999966</v>
      </c>
      <c r="AX155" s="38">
        <v>874.49880399999995</v>
      </c>
      <c r="AY155" s="9"/>
      <c r="AZ155" s="39">
        <f t="shared" si="7"/>
        <v>1306.3037840000002</v>
      </c>
      <c r="BA155" s="40">
        <f t="shared" si="8"/>
        <v>700.07496199999991</v>
      </c>
    </row>
    <row r="156" spans="1:53">
      <c r="A156" s="74">
        <f t="shared" si="6"/>
        <v>41046</v>
      </c>
      <c r="B156" s="78">
        <v>41046</v>
      </c>
      <c r="C156" s="36">
        <v>815.06627199999991</v>
      </c>
      <c r="D156" s="37">
        <v>759.05511199999989</v>
      </c>
      <c r="E156" s="37">
        <v>737.77935800000012</v>
      </c>
      <c r="F156" s="37">
        <v>726.12463999999989</v>
      </c>
      <c r="G156" s="37">
        <v>732.16668800000002</v>
      </c>
      <c r="H156" s="37">
        <v>728.89701000000002</v>
      </c>
      <c r="I156" s="37">
        <v>712.29659400000003</v>
      </c>
      <c r="J156" s="37">
        <v>709.57024400000012</v>
      </c>
      <c r="K156" s="37">
        <v>703.50723000000005</v>
      </c>
      <c r="L156" s="37">
        <v>708.35281800000007</v>
      </c>
      <c r="M156" s="37">
        <v>700.1256599999997</v>
      </c>
      <c r="N156" s="37">
        <v>696.57034999999996</v>
      </c>
      <c r="O156" s="37">
        <v>748.00400599999989</v>
      </c>
      <c r="P156" s="37">
        <v>829.38110800000015</v>
      </c>
      <c r="Q156" s="37">
        <v>962.42282799999975</v>
      </c>
      <c r="R156" s="37">
        <v>1060.7168880000002</v>
      </c>
      <c r="S156" s="37">
        <v>1159.7921839999997</v>
      </c>
      <c r="T156" s="37">
        <v>1185.8885460000001</v>
      </c>
      <c r="U156" s="37">
        <v>1219.5672899999997</v>
      </c>
      <c r="V156" s="37">
        <v>1240.4657519999998</v>
      </c>
      <c r="W156" s="37">
        <v>1240.1611899999998</v>
      </c>
      <c r="X156" s="37">
        <v>1248.9039380000002</v>
      </c>
      <c r="Y156" s="37">
        <v>1278.5381919999998</v>
      </c>
      <c r="Z156" s="37">
        <v>1276.9762940000003</v>
      </c>
      <c r="AA156" s="37">
        <v>1274.58537</v>
      </c>
      <c r="AB156" s="37">
        <v>1271.5363460000001</v>
      </c>
      <c r="AC156" s="37">
        <v>1239.014598</v>
      </c>
      <c r="AD156" s="37">
        <v>1212.0532479999999</v>
      </c>
      <c r="AE156" s="37">
        <v>1215.701834</v>
      </c>
      <c r="AF156" s="37">
        <v>1217.2862239999997</v>
      </c>
      <c r="AG156" s="37">
        <v>1223.8951739999998</v>
      </c>
      <c r="AH156" s="37">
        <v>1234.4094719999998</v>
      </c>
      <c r="AI156" s="37">
        <v>1263.8859439999999</v>
      </c>
      <c r="AJ156" s="37">
        <v>1304.255844</v>
      </c>
      <c r="AK156" s="37">
        <v>1325.7587759999999</v>
      </c>
      <c r="AL156" s="37">
        <v>1298.130656</v>
      </c>
      <c r="AM156" s="37">
        <v>1251.8658299999997</v>
      </c>
      <c r="AN156" s="37">
        <v>1208.6267199999998</v>
      </c>
      <c r="AO156" s="37">
        <v>1175.6966479999999</v>
      </c>
      <c r="AP156" s="37">
        <v>1144.1830900000002</v>
      </c>
      <c r="AQ156" s="37">
        <v>1122.4892259999999</v>
      </c>
      <c r="AR156" s="37">
        <v>1100.387052</v>
      </c>
      <c r="AS156" s="37">
        <v>1101.2687060000001</v>
      </c>
      <c r="AT156" s="37">
        <v>1113.4387100000001</v>
      </c>
      <c r="AU156" s="37">
        <v>1103.9910739999998</v>
      </c>
      <c r="AV156" s="37">
        <v>1061.4403260000001</v>
      </c>
      <c r="AW156" s="37">
        <v>984.87755200000004</v>
      </c>
      <c r="AX156" s="38">
        <v>903.29360800000006</v>
      </c>
      <c r="AY156" s="9"/>
      <c r="AZ156" s="39">
        <f t="shared" si="7"/>
        <v>1325.7587759999999</v>
      </c>
      <c r="BA156" s="40">
        <f t="shared" si="8"/>
        <v>696.57034999999996</v>
      </c>
    </row>
    <row r="157" spans="1:53">
      <c r="A157" s="74">
        <f t="shared" si="6"/>
        <v>41047</v>
      </c>
      <c r="B157" s="78">
        <v>41047</v>
      </c>
      <c r="C157" s="36">
        <v>851.24275799999987</v>
      </c>
      <c r="D157" s="37">
        <v>798.24160000000018</v>
      </c>
      <c r="E157" s="37">
        <v>775.04153399999996</v>
      </c>
      <c r="F157" s="37">
        <v>756.93147800000008</v>
      </c>
      <c r="G157" s="37">
        <v>764.54758200000003</v>
      </c>
      <c r="H157" s="37">
        <v>750.47713999999996</v>
      </c>
      <c r="I157" s="37">
        <v>738.76774999999998</v>
      </c>
      <c r="J157" s="37">
        <v>738.00830000000008</v>
      </c>
      <c r="K157" s="37">
        <v>733.77395799999999</v>
      </c>
      <c r="L157" s="37">
        <v>731.94994399999996</v>
      </c>
      <c r="M157" s="37">
        <v>725.60514000000001</v>
      </c>
      <c r="N157" s="37">
        <v>724.66900799999996</v>
      </c>
      <c r="O157" s="37">
        <v>768.79509199999973</v>
      </c>
      <c r="P157" s="37">
        <v>853.10883599999988</v>
      </c>
      <c r="Q157" s="37">
        <v>987.20264000000009</v>
      </c>
      <c r="R157" s="37">
        <v>1090.8473280000001</v>
      </c>
      <c r="S157" s="37">
        <v>1179.6332319999999</v>
      </c>
      <c r="T157" s="37">
        <v>1198.7457320000001</v>
      </c>
      <c r="U157" s="37">
        <v>1217.8585860000005</v>
      </c>
      <c r="V157" s="37">
        <v>1233.8376140000003</v>
      </c>
      <c r="W157" s="37">
        <v>1212.5693719999997</v>
      </c>
      <c r="X157" s="37">
        <v>1218.230088</v>
      </c>
      <c r="Y157" s="37">
        <v>1227.538012</v>
      </c>
      <c r="Z157" s="37">
        <v>1234.6639259999999</v>
      </c>
      <c r="AA157" s="37">
        <v>1237.3562519999998</v>
      </c>
      <c r="AB157" s="37">
        <v>1229.1252999999997</v>
      </c>
      <c r="AC157" s="37">
        <v>1204.2089099999998</v>
      </c>
      <c r="AD157" s="37">
        <v>1175.4474300000002</v>
      </c>
      <c r="AE157" s="37">
        <v>1161.8532020000005</v>
      </c>
      <c r="AF157" s="37">
        <v>1148.5299859999998</v>
      </c>
      <c r="AG157" s="37">
        <v>1147.6000060000001</v>
      </c>
      <c r="AH157" s="37">
        <v>1146.3202460000002</v>
      </c>
      <c r="AI157" s="37">
        <v>1160.5152439999997</v>
      </c>
      <c r="AJ157" s="37">
        <v>1195.4883040000002</v>
      </c>
      <c r="AK157" s="37">
        <v>1216.0944000000002</v>
      </c>
      <c r="AL157" s="37">
        <v>1204.7708819999998</v>
      </c>
      <c r="AM157" s="37">
        <v>1183.0255540000001</v>
      </c>
      <c r="AN157" s="37">
        <v>1158.8186700000001</v>
      </c>
      <c r="AO157" s="37">
        <v>1120.0079359999997</v>
      </c>
      <c r="AP157" s="37">
        <v>1089.3090499999998</v>
      </c>
      <c r="AQ157" s="37">
        <v>1058.3437100000001</v>
      </c>
      <c r="AR157" s="37">
        <v>1055.6990819999999</v>
      </c>
      <c r="AS157" s="37">
        <v>1051.3750259999997</v>
      </c>
      <c r="AT157" s="37">
        <v>1052.5650519999999</v>
      </c>
      <c r="AU157" s="37">
        <v>1026.3960620000003</v>
      </c>
      <c r="AV157" s="37">
        <v>973.37521799999979</v>
      </c>
      <c r="AW157" s="37">
        <v>912.47085400000003</v>
      </c>
      <c r="AX157" s="38">
        <v>852.8176400000001</v>
      </c>
      <c r="AY157" s="9"/>
      <c r="AZ157" s="39">
        <f t="shared" si="7"/>
        <v>1237.3562519999998</v>
      </c>
      <c r="BA157" s="40">
        <f t="shared" si="8"/>
        <v>724.66900799999996</v>
      </c>
    </row>
    <row r="158" spans="1:53">
      <c r="A158" s="74">
        <f t="shared" si="6"/>
        <v>41048</v>
      </c>
      <c r="B158" s="78">
        <v>41048</v>
      </c>
      <c r="C158" s="36">
        <v>805.01116600000012</v>
      </c>
      <c r="D158" s="37">
        <v>748.443806</v>
      </c>
      <c r="E158" s="37">
        <v>716.90456400000016</v>
      </c>
      <c r="F158" s="37">
        <v>689.26940999999988</v>
      </c>
      <c r="G158" s="37">
        <v>699.29959599999995</v>
      </c>
      <c r="H158" s="37">
        <v>679.31539599999974</v>
      </c>
      <c r="I158" s="37">
        <v>668.34084999999982</v>
      </c>
      <c r="J158" s="37">
        <v>663.90978800000005</v>
      </c>
      <c r="K158" s="37">
        <v>665.46703200000002</v>
      </c>
      <c r="L158" s="37">
        <v>666.42106599999988</v>
      </c>
      <c r="M158" s="37">
        <v>650.70814600000006</v>
      </c>
      <c r="N158" s="37">
        <v>639.66507200000001</v>
      </c>
      <c r="O158" s="37">
        <v>668.44543000000021</v>
      </c>
      <c r="P158" s="37">
        <v>691.97232800000006</v>
      </c>
      <c r="Q158" s="37">
        <v>751.33187799999996</v>
      </c>
      <c r="R158" s="37">
        <v>802.97431800000015</v>
      </c>
      <c r="S158" s="37">
        <v>886.325424</v>
      </c>
      <c r="T158" s="37">
        <v>950.96812200000022</v>
      </c>
      <c r="U158" s="37">
        <v>1012.9068460000001</v>
      </c>
      <c r="V158" s="37">
        <v>1045.89283</v>
      </c>
      <c r="W158" s="37">
        <v>1072.4190819999999</v>
      </c>
      <c r="X158" s="37">
        <v>1080.7056260000002</v>
      </c>
      <c r="Y158" s="37">
        <v>1085.076996</v>
      </c>
      <c r="Z158" s="37">
        <v>1086.2190640000001</v>
      </c>
      <c r="AA158" s="37">
        <v>1075.6092779999999</v>
      </c>
      <c r="AB158" s="37">
        <v>1068.3346000000001</v>
      </c>
      <c r="AC158" s="37">
        <v>1047.0275480000003</v>
      </c>
      <c r="AD158" s="37">
        <v>1017.5126919999999</v>
      </c>
      <c r="AE158" s="37">
        <v>1001.4271640000002</v>
      </c>
      <c r="AF158" s="37">
        <v>990.2928499999997</v>
      </c>
      <c r="AG158" s="37">
        <v>995.18823200000008</v>
      </c>
      <c r="AH158" s="37">
        <v>994.31075999999996</v>
      </c>
      <c r="AI158" s="37">
        <v>1004.5317400000001</v>
      </c>
      <c r="AJ158" s="37">
        <v>1024.2443780000001</v>
      </c>
      <c r="AK158" s="37">
        <v>1052.527384</v>
      </c>
      <c r="AL158" s="37">
        <v>1061.784126</v>
      </c>
      <c r="AM158" s="37">
        <v>1047.8223700000001</v>
      </c>
      <c r="AN158" s="37">
        <v>1029.685966</v>
      </c>
      <c r="AO158" s="37">
        <v>1008.4668200000001</v>
      </c>
      <c r="AP158" s="37">
        <v>979.07311600000003</v>
      </c>
      <c r="AQ158" s="37">
        <v>952.07950800000003</v>
      </c>
      <c r="AR158" s="37">
        <v>942.85511999999994</v>
      </c>
      <c r="AS158" s="37">
        <v>931.77233600000011</v>
      </c>
      <c r="AT158" s="37">
        <v>963.69571399999984</v>
      </c>
      <c r="AU158" s="37">
        <v>959.47931999999992</v>
      </c>
      <c r="AV158" s="37">
        <v>926.1874959999999</v>
      </c>
      <c r="AW158" s="37">
        <v>893.63861199999997</v>
      </c>
      <c r="AX158" s="38">
        <v>848.90053399999988</v>
      </c>
      <c r="AY158" s="9"/>
      <c r="AZ158" s="39">
        <f t="shared" si="7"/>
        <v>1086.2190640000001</v>
      </c>
      <c r="BA158" s="40">
        <f t="shared" si="8"/>
        <v>639.66507200000001</v>
      </c>
    </row>
    <row r="159" spans="1:53">
      <c r="A159" s="74">
        <f t="shared" si="6"/>
        <v>41049</v>
      </c>
      <c r="B159" s="78">
        <v>41049</v>
      </c>
      <c r="C159" s="36">
        <v>798.74165400000004</v>
      </c>
      <c r="D159" s="37">
        <v>752.50617000000011</v>
      </c>
      <c r="E159" s="37">
        <v>717.09788399999968</v>
      </c>
      <c r="F159" s="37">
        <v>695.17913199999987</v>
      </c>
      <c r="G159" s="37">
        <v>694.26965800000016</v>
      </c>
      <c r="H159" s="37">
        <v>680.88615600000003</v>
      </c>
      <c r="I159" s="37">
        <v>672.4081319999998</v>
      </c>
      <c r="J159" s="37">
        <v>662.65754800000013</v>
      </c>
      <c r="K159" s="37">
        <v>659.68216199999995</v>
      </c>
      <c r="L159" s="37">
        <v>649.00321600000018</v>
      </c>
      <c r="M159" s="37">
        <v>627.94045800000004</v>
      </c>
      <c r="N159" s="37">
        <v>616.45922199999995</v>
      </c>
      <c r="O159" s="37">
        <v>624.79233400000021</v>
      </c>
      <c r="P159" s="37">
        <v>636.88352599999996</v>
      </c>
      <c r="Q159" s="37">
        <v>678.08499999999992</v>
      </c>
      <c r="R159" s="37">
        <v>711.15784000000008</v>
      </c>
      <c r="S159" s="37">
        <v>767.04906399999993</v>
      </c>
      <c r="T159" s="37">
        <v>817.58244799999989</v>
      </c>
      <c r="U159" s="37">
        <v>869.14481599999976</v>
      </c>
      <c r="V159" s="37">
        <v>928.93499600000007</v>
      </c>
      <c r="W159" s="37">
        <v>976.37303200000008</v>
      </c>
      <c r="X159" s="37">
        <v>997.87443200000007</v>
      </c>
      <c r="Y159" s="37">
        <v>1033.6390940000001</v>
      </c>
      <c r="Z159" s="37">
        <v>1056.638066</v>
      </c>
      <c r="AA159" s="37">
        <v>1088.1661239999999</v>
      </c>
      <c r="AB159" s="37">
        <v>1106.7665359999999</v>
      </c>
      <c r="AC159" s="37">
        <v>1103.7054519999999</v>
      </c>
      <c r="AD159" s="37">
        <v>1068.4945840000003</v>
      </c>
      <c r="AE159" s="37">
        <v>1034.8277459999999</v>
      </c>
      <c r="AF159" s="37">
        <v>1008.8355280000001</v>
      </c>
      <c r="AG159" s="37">
        <v>1001.8416219999998</v>
      </c>
      <c r="AH159" s="37">
        <v>995.13606000000004</v>
      </c>
      <c r="AI159" s="37">
        <v>1009.8294519999999</v>
      </c>
      <c r="AJ159" s="37">
        <v>1034.3123740000001</v>
      </c>
      <c r="AK159" s="37">
        <v>1059.0790060000002</v>
      </c>
      <c r="AL159" s="37">
        <v>1068.6862659999999</v>
      </c>
      <c r="AM159" s="37">
        <v>1037.6291959999999</v>
      </c>
      <c r="AN159" s="37">
        <v>1019.8707999999999</v>
      </c>
      <c r="AO159" s="37">
        <v>1006.612632</v>
      </c>
      <c r="AP159" s="37">
        <v>990.07347200000015</v>
      </c>
      <c r="AQ159" s="37">
        <v>971.77463999999986</v>
      </c>
      <c r="AR159" s="37">
        <v>961.64854400000013</v>
      </c>
      <c r="AS159" s="37">
        <v>967.09570599999995</v>
      </c>
      <c r="AT159" s="37">
        <v>978.99179399999991</v>
      </c>
      <c r="AU159" s="37">
        <v>981.84348000000011</v>
      </c>
      <c r="AV159" s="37">
        <v>928.58939399999997</v>
      </c>
      <c r="AW159" s="37">
        <v>863.63303800000017</v>
      </c>
      <c r="AX159" s="38">
        <v>803.29858400000023</v>
      </c>
      <c r="AY159" s="9"/>
      <c r="AZ159" s="39">
        <f t="shared" si="7"/>
        <v>1106.7665359999999</v>
      </c>
      <c r="BA159" s="40">
        <f t="shared" si="8"/>
        <v>616.45922199999995</v>
      </c>
    </row>
    <row r="160" spans="1:53">
      <c r="A160" s="74">
        <f t="shared" si="6"/>
        <v>41050</v>
      </c>
      <c r="B160" s="78">
        <v>41050</v>
      </c>
      <c r="C160" s="36">
        <v>762.96626200000003</v>
      </c>
      <c r="D160" s="37">
        <v>710.73844999999994</v>
      </c>
      <c r="E160" s="37">
        <v>694.43967800000007</v>
      </c>
      <c r="F160" s="37">
        <v>676.98224199999993</v>
      </c>
      <c r="G160" s="37">
        <v>682.15215999999998</v>
      </c>
      <c r="H160" s="37">
        <v>677.91401599999983</v>
      </c>
      <c r="I160" s="37">
        <v>674.21310999999992</v>
      </c>
      <c r="J160" s="37">
        <v>668.48221200000012</v>
      </c>
      <c r="K160" s="37">
        <v>664.30604800000003</v>
      </c>
      <c r="L160" s="37">
        <v>653.76412800000003</v>
      </c>
      <c r="M160" s="37">
        <v>650.51505400000008</v>
      </c>
      <c r="N160" s="37">
        <v>658.26185200000009</v>
      </c>
      <c r="O160" s="37">
        <v>719.43536999999992</v>
      </c>
      <c r="P160" s="37">
        <v>804.64887199999987</v>
      </c>
      <c r="Q160" s="37">
        <v>938.78335199999992</v>
      </c>
      <c r="R160" s="37">
        <v>1041.7873179999999</v>
      </c>
      <c r="S160" s="37">
        <v>1120.433278</v>
      </c>
      <c r="T160" s="37">
        <v>1151.3311739999999</v>
      </c>
      <c r="U160" s="37">
        <v>1173.4806639999999</v>
      </c>
      <c r="V160" s="37">
        <v>1188.4014260000001</v>
      </c>
      <c r="W160" s="37">
        <v>1185.6423240000001</v>
      </c>
      <c r="X160" s="37">
        <v>1191.9372719999997</v>
      </c>
      <c r="Y160" s="37">
        <v>1198.1084600000002</v>
      </c>
      <c r="Z160" s="37">
        <v>1192.845112</v>
      </c>
      <c r="AA160" s="37">
        <v>1194.705418</v>
      </c>
      <c r="AB160" s="37">
        <v>1187.2706360000002</v>
      </c>
      <c r="AC160" s="37">
        <v>1163.1903040000002</v>
      </c>
      <c r="AD160" s="37">
        <v>1141.0530679999995</v>
      </c>
      <c r="AE160" s="37">
        <v>1140.5542579999999</v>
      </c>
      <c r="AF160" s="37">
        <v>1136.5106499999997</v>
      </c>
      <c r="AG160" s="37">
        <v>1139.2645860000002</v>
      </c>
      <c r="AH160" s="37">
        <v>1148.7141159999996</v>
      </c>
      <c r="AI160" s="37">
        <v>1169.9029520000004</v>
      </c>
      <c r="AJ160" s="37">
        <v>1210.5754300000001</v>
      </c>
      <c r="AK160" s="37">
        <v>1245.025562</v>
      </c>
      <c r="AL160" s="37">
        <v>1216.1452359999994</v>
      </c>
      <c r="AM160" s="37">
        <v>1149.9052799999997</v>
      </c>
      <c r="AN160" s="37">
        <v>1100.6310759999999</v>
      </c>
      <c r="AO160" s="37">
        <v>1061.55367</v>
      </c>
      <c r="AP160" s="37">
        <v>1035.071952</v>
      </c>
      <c r="AQ160" s="37">
        <v>1020.9837719999997</v>
      </c>
      <c r="AR160" s="37">
        <v>1016.3326539999999</v>
      </c>
      <c r="AS160" s="37">
        <v>1020.6071079999998</v>
      </c>
      <c r="AT160" s="37">
        <v>1032.0269879999998</v>
      </c>
      <c r="AU160" s="37">
        <v>1055.0155619999998</v>
      </c>
      <c r="AV160" s="37">
        <v>998.3039140000003</v>
      </c>
      <c r="AW160" s="37">
        <v>922.08748000000014</v>
      </c>
      <c r="AX160" s="38">
        <v>858.36831800000004</v>
      </c>
      <c r="AY160" s="9"/>
      <c r="AZ160" s="39">
        <f t="shared" si="7"/>
        <v>1245.025562</v>
      </c>
      <c r="BA160" s="40">
        <f t="shared" si="8"/>
        <v>650.51505400000008</v>
      </c>
    </row>
    <row r="161" spans="1:53">
      <c r="A161" s="74">
        <f t="shared" si="6"/>
        <v>41051</v>
      </c>
      <c r="B161" s="78">
        <v>41051</v>
      </c>
      <c r="C161" s="36">
        <v>792.33115599999996</v>
      </c>
      <c r="D161" s="37">
        <v>743.7484199999999</v>
      </c>
      <c r="E161" s="37">
        <v>712.14732800000002</v>
      </c>
      <c r="F161" s="37">
        <v>706.99019800000008</v>
      </c>
      <c r="G161" s="37">
        <v>707.84163199999989</v>
      </c>
      <c r="H161" s="37">
        <v>695.49234799999999</v>
      </c>
      <c r="I161" s="37">
        <v>690.05337599999996</v>
      </c>
      <c r="J161" s="37">
        <v>685.42886200000032</v>
      </c>
      <c r="K161" s="37">
        <v>675.93726800000013</v>
      </c>
      <c r="L161" s="37">
        <v>674.78558000000021</v>
      </c>
      <c r="M161" s="37">
        <v>669.84870799999999</v>
      </c>
      <c r="N161" s="37">
        <v>683.49461799999995</v>
      </c>
      <c r="O161" s="37">
        <v>743.68221800000003</v>
      </c>
      <c r="P161" s="37">
        <v>828.48096199999986</v>
      </c>
      <c r="Q161" s="37">
        <v>961.08793800000012</v>
      </c>
      <c r="R161" s="37">
        <v>1050.880654</v>
      </c>
      <c r="S161" s="37">
        <v>1121.97262</v>
      </c>
      <c r="T161" s="37">
        <v>1148.754034</v>
      </c>
      <c r="U161" s="37">
        <v>1183.2296900000001</v>
      </c>
      <c r="V161" s="37">
        <v>1195.6163259999998</v>
      </c>
      <c r="W161" s="37">
        <v>1182.0916499999998</v>
      </c>
      <c r="X161" s="37">
        <v>1190.2682399999999</v>
      </c>
      <c r="Y161" s="37">
        <v>1195.3152359999997</v>
      </c>
      <c r="Z161" s="37">
        <v>1198.1622440000001</v>
      </c>
      <c r="AA161" s="37">
        <v>1201.1745080000001</v>
      </c>
      <c r="AB161" s="37">
        <v>1195.812492</v>
      </c>
      <c r="AC161" s="37">
        <v>1166.3209080000001</v>
      </c>
      <c r="AD161" s="37">
        <v>1142.7814959999998</v>
      </c>
      <c r="AE161" s="37">
        <v>1142.2015179999999</v>
      </c>
      <c r="AF161" s="37">
        <v>1139.8255060000001</v>
      </c>
      <c r="AG161" s="37">
        <v>1145.5632179999998</v>
      </c>
      <c r="AH161" s="37">
        <v>1154.149766</v>
      </c>
      <c r="AI161" s="37">
        <v>1185.2133220000001</v>
      </c>
      <c r="AJ161" s="37">
        <v>1226.9826459999997</v>
      </c>
      <c r="AK161" s="37">
        <v>1258.6837999999998</v>
      </c>
      <c r="AL161" s="37">
        <v>1222.3060219999998</v>
      </c>
      <c r="AM161" s="37">
        <v>1165.7389820000001</v>
      </c>
      <c r="AN161" s="37">
        <v>1108.453696</v>
      </c>
      <c r="AO161" s="37">
        <v>1077.47397</v>
      </c>
      <c r="AP161" s="37">
        <v>1048.0153300000002</v>
      </c>
      <c r="AQ161" s="37">
        <v>1031.9020659999999</v>
      </c>
      <c r="AR161" s="37">
        <v>1023.148312</v>
      </c>
      <c r="AS161" s="37">
        <v>1016.9504239999999</v>
      </c>
      <c r="AT161" s="37">
        <v>1031.4271600000002</v>
      </c>
      <c r="AU161" s="37">
        <v>1056.9856199999999</v>
      </c>
      <c r="AV161" s="37">
        <v>997.92860600000006</v>
      </c>
      <c r="AW161" s="37">
        <v>919.57390999999973</v>
      </c>
      <c r="AX161" s="38">
        <v>843.63031400000023</v>
      </c>
      <c r="AY161" s="9"/>
      <c r="AZ161" s="39">
        <f t="shared" si="7"/>
        <v>1258.6837999999998</v>
      </c>
      <c r="BA161" s="40">
        <f t="shared" si="8"/>
        <v>669.84870799999999</v>
      </c>
    </row>
    <row r="162" spans="1:53">
      <c r="A162" s="74">
        <f t="shared" si="6"/>
        <v>41052</v>
      </c>
      <c r="B162" s="78">
        <v>41052</v>
      </c>
      <c r="C162" s="36">
        <v>787.17192000000011</v>
      </c>
      <c r="D162" s="37">
        <v>729.80878200000006</v>
      </c>
      <c r="E162" s="37">
        <v>700.56025999999997</v>
      </c>
      <c r="F162" s="37">
        <v>686.24268599999982</v>
      </c>
      <c r="G162" s="37">
        <v>696.78064199999983</v>
      </c>
      <c r="H162" s="37">
        <v>678.17795599999999</v>
      </c>
      <c r="I162" s="37">
        <v>670.45354599999985</v>
      </c>
      <c r="J162" s="37">
        <v>663.47999799999991</v>
      </c>
      <c r="K162" s="37">
        <v>659.28730600000006</v>
      </c>
      <c r="L162" s="37">
        <v>655.82665800000018</v>
      </c>
      <c r="M162" s="37">
        <v>652.74486799999988</v>
      </c>
      <c r="N162" s="37">
        <v>671.21996600000011</v>
      </c>
      <c r="O162" s="37">
        <v>730.08447000000012</v>
      </c>
      <c r="P162" s="37">
        <v>806.47723000000019</v>
      </c>
      <c r="Q162" s="37">
        <v>938.75258600000006</v>
      </c>
      <c r="R162" s="37">
        <v>1042.9858380000001</v>
      </c>
      <c r="S162" s="37">
        <v>1122.1070459999999</v>
      </c>
      <c r="T162" s="37">
        <v>1149.3495340000002</v>
      </c>
      <c r="U162" s="37">
        <v>1177.7825780000003</v>
      </c>
      <c r="V162" s="37">
        <v>1187.3440460000002</v>
      </c>
      <c r="W162" s="37">
        <v>1185.750092</v>
      </c>
      <c r="X162" s="37">
        <v>1192.8895019999995</v>
      </c>
      <c r="Y162" s="37">
        <v>1200.0326620000001</v>
      </c>
      <c r="Z162" s="37">
        <v>1199.7373380000004</v>
      </c>
      <c r="AA162" s="37">
        <v>1197.6192319999998</v>
      </c>
      <c r="AB162" s="37">
        <v>1192.3970180000001</v>
      </c>
      <c r="AC162" s="37">
        <v>1166.5524620000001</v>
      </c>
      <c r="AD162" s="37">
        <v>1140.8502199999998</v>
      </c>
      <c r="AE162" s="37">
        <v>1135.8350959999998</v>
      </c>
      <c r="AF162" s="37">
        <v>1127.0141540000002</v>
      </c>
      <c r="AG162" s="37">
        <v>1131.8107080000002</v>
      </c>
      <c r="AH162" s="37">
        <v>1137.8436179999999</v>
      </c>
      <c r="AI162" s="37">
        <v>1160.1074539999995</v>
      </c>
      <c r="AJ162" s="37">
        <v>1195.7978079999998</v>
      </c>
      <c r="AK162" s="37">
        <v>1217.3928020000001</v>
      </c>
      <c r="AL162" s="37">
        <v>1189.7281819999998</v>
      </c>
      <c r="AM162" s="37">
        <v>1136.5218359999997</v>
      </c>
      <c r="AN162" s="37">
        <v>1088.9687180000001</v>
      </c>
      <c r="AO162" s="37">
        <v>1054.6452239999999</v>
      </c>
      <c r="AP162" s="37">
        <v>1039.8648339999997</v>
      </c>
      <c r="AQ162" s="37">
        <v>1019.3355000000005</v>
      </c>
      <c r="AR162" s="37">
        <v>1012.677996</v>
      </c>
      <c r="AS162" s="37">
        <v>1002.6914419999999</v>
      </c>
      <c r="AT162" s="37">
        <v>999.73681600000009</v>
      </c>
      <c r="AU162" s="37">
        <v>1048.1588339999998</v>
      </c>
      <c r="AV162" s="37">
        <v>1003.572716</v>
      </c>
      <c r="AW162" s="37">
        <v>921.90008599999965</v>
      </c>
      <c r="AX162" s="38">
        <v>833.15117799999996</v>
      </c>
      <c r="AY162" s="9"/>
      <c r="AZ162" s="39">
        <f t="shared" si="7"/>
        <v>1217.3928020000001</v>
      </c>
      <c r="BA162" s="40">
        <f t="shared" si="8"/>
        <v>652.74486799999988</v>
      </c>
    </row>
    <row r="163" spans="1:53">
      <c r="A163" s="74">
        <f t="shared" si="6"/>
        <v>41053</v>
      </c>
      <c r="B163" s="78">
        <v>41053</v>
      </c>
      <c r="C163" s="36">
        <v>784.87828400000012</v>
      </c>
      <c r="D163" s="37">
        <v>754.74412400000006</v>
      </c>
      <c r="E163" s="37">
        <v>702.46474599999999</v>
      </c>
      <c r="F163" s="37">
        <v>689.97139000000004</v>
      </c>
      <c r="G163" s="37">
        <v>679.478342</v>
      </c>
      <c r="H163" s="37">
        <v>668.14214400000003</v>
      </c>
      <c r="I163" s="37">
        <v>669.81862599999999</v>
      </c>
      <c r="J163" s="37">
        <v>663.66415799999993</v>
      </c>
      <c r="K163" s="37">
        <v>657.06318199999998</v>
      </c>
      <c r="L163" s="37">
        <v>638.63137599999993</v>
      </c>
      <c r="M163" s="37">
        <v>637.72414199999992</v>
      </c>
      <c r="N163" s="37">
        <v>661.7229779999999</v>
      </c>
      <c r="O163" s="37">
        <v>723.09480800000006</v>
      </c>
      <c r="P163" s="37">
        <v>796.58404600000006</v>
      </c>
      <c r="Q163" s="37">
        <v>925.60234600000001</v>
      </c>
      <c r="R163" s="37">
        <v>1026.1680159999999</v>
      </c>
      <c r="S163" s="37">
        <v>1109.9289780000001</v>
      </c>
      <c r="T163" s="37">
        <v>1136.3399639999998</v>
      </c>
      <c r="U163" s="37">
        <v>1159.2915339999997</v>
      </c>
      <c r="V163" s="37">
        <v>1189.7088540000002</v>
      </c>
      <c r="W163" s="37">
        <v>1172.70759</v>
      </c>
      <c r="X163" s="37">
        <v>1176.0153400000002</v>
      </c>
      <c r="Y163" s="37">
        <v>1174.4779760000001</v>
      </c>
      <c r="Z163" s="37">
        <v>1177.5201439999998</v>
      </c>
      <c r="AA163" s="37">
        <v>1179.1413180000002</v>
      </c>
      <c r="AB163" s="37">
        <v>1169.9745720000003</v>
      </c>
      <c r="AC163" s="37">
        <v>1145.6741740000002</v>
      </c>
      <c r="AD163" s="37">
        <v>1127.1878920000004</v>
      </c>
      <c r="AE163" s="37">
        <v>1119.1451180000001</v>
      </c>
      <c r="AF163" s="37">
        <v>1115.8668279999999</v>
      </c>
      <c r="AG163" s="37">
        <v>1112.5021680000002</v>
      </c>
      <c r="AH163" s="37">
        <v>1118.2815819999996</v>
      </c>
      <c r="AI163" s="37">
        <v>1140.3966860000003</v>
      </c>
      <c r="AJ163" s="37">
        <v>1169.7987120000003</v>
      </c>
      <c r="AK163" s="37">
        <v>1180.9258079999997</v>
      </c>
      <c r="AL163" s="37">
        <v>1168.5395899999999</v>
      </c>
      <c r="AM163" s="37">
        <v>1131.659406</v>
      </c>
      <c r="AN163" s="37">
        <v>1106.9495599999998</v>
      </c>
      <c r="AO163" s="37">
        <v>1097.8616220000001</v>
      </c>
      <c r="AP163" s="37">
        <v>1070.3094299999998</v>
      </c>
      <c r="AQ163" s="37">
        <v>1053.3108619999998</v>
      </c>
      <c r="AR163" s="37">
        <v>1044.5047120000002</v>
      </c>
      <c r="AS163" s="37">
        <v>1034.8637939999996</v>
      </c>
      <c r="AT163" s="37">
        <v>1037.5755140000001</v>
      </c>
      <c r="AU163" s="37">
        <v>1078.464238</v>
      </c>
      <c r="AV163" s="37">
        <v>1031.5998239999999</v>
      </c>
      <c r="AW163" s="37">
        <v>958.96285599999976</v>
      </c>
      <c r="AX163" s="38">
        <v>874.57906800000012</v>
      </c>
      <c r="AY163" s="9"/>
      <c r="AZ163" s="39">
        <f t="shared" si="7"/>
        <v>1189.7088540000002</v>
      </c>
      <c r="BA163" s="40">
        <f t="shared" si="8"/>
        <v>637.72414199999992</v>
      </c>
    </row>
    <row r="164" spans="1:53">
      <c r="A164" s="74">
        <f t="shared" si="6"/>
        <v>41054</v>
      </c>
      <c r="B164" s="78">
        <v>41054</v>
      </c>
      <c r="C164" s="36">
        <v>816.88605199999995</v>
      </c>
      <c r="D164" s="37">
        <v>762.23190999999974</v>
      </c>
      <c r="E164" s="37">
        <v>736.58356400000002</v>
      </c>
      <c r="F164" s="37">
        <v>707.89330199999995</v>
      </c>
      <c r="G164" s="37">
        <v>707.7458059999999</v>
      </c>
      <c r="H164" s="37">
        <v>701.43332199999998</v>
      </c>
      <c r="I164" s="37">
        <v>687.23261600000012</v>
      </c>
      <c r="J164" s="37">
        <v>682.09354599999995</v>
      </c>
      <c r="K164" s="37">
        <v>679.20441800000003</v>
      </c>
      <c r="L164" s="37">
        <v>668.2436560000001</v>
      </c>
      <c r="M164" s="37">
        <v>667.71142199999997</v>
      </c>
      <c r="N164" s="37">
        <v>677.56102999999985</v>
      </c>
      <c r="O164" s="37">
        <v>742.05989000000022</v>
      </c>
      <c r="P164" s="37">
        <v>825.73936800000001</v>
      </c>
      <c r="Q164" s="37">
        <v>953.78330599999993</v>
      </c>
      <c r="R164" s="37">
        <v>1055.773334</v>
      </c>
      <c r="S164" s="37">
        <v>1148.96973</v>
      </c>
      <c r="T164" s="37">
        <v>1176.7979619999999</v>
      </c>
      <c r="U164" s="37">
        <v>1206.874804</v>
      </c>
      <c r="V164" s="37">
        <v>1223.9005999999997</v>
      </c>
      <c r="W164" s="37">
        <v>1216.8275120000001</v>
      </c>
      <c r="X164" s="37">
        <v>1211.4088739999997</v>
      </c>
      <c r="Y164" s="37">
        <v>1213.3632420000001</v>
      </c>
      <c r="Z164" s="37">
        <v>1211.88066</v>
      </c>
      <c r="AA164" s="37">
        <v>1207.5331180000001</v>
      </c>
      <c r="AB164" s="37">
        <v>1197.0729119999999</v>
      </c>
      <c r="AC164" s="37">
        <v>1165.0647159999999</v>
      </c>
      <c r="AD164" s="37">
        <v>1139.96819</v>
      </c>
      <c r="AE164" s="37">
        <v>1123.2475420000001</v>
      </c>
      <c r="AF164" s="37">
        <v>1112.5142559999997</v>
      </c>
      <c r="AG164" s="37">
        <v>1103.8727879999999</v>
      </c>
      <c r="AH164" s="37">
        <v>1103.5865120000001</v>
      </c>
      <c r="AI164" s="37">
        <v>1111.8210039999999</v>
      </c>
      <c r="AJ164" s="37">
        <v>1134.3767059999998</v>
      </c>
      <c r="AK164" s="37">
        <v>1143.9209579999999</v>
      </c>
      <c r="AL164" s="37">
        <v>1135.0390320000001</v>
      </c>
      <c r="AM164" s="37">
        <v>1109.5743120000002</v>
      </c>
      <c r="AN164" s="37">
        <v>1081.1585379999997</v>
      </c>
      <c r="AO164" s="37">
        <v>1041.899842</v>
      </c>
      <c r="AP164" s="37">
        <v>1011.67454</v>
      </c>
      <c r="AQ164" s="37">
        <v>991.15742000000012</v>
      </c>
      <c r="AR164" s="37">
        <v>973.95353399999999</v>
      </c>
      <c r="AS164" s="37">
        <v>958.20469999999978</v>
      </c>
      <c r="AT164" s="37">
        <v>950.20618200000013</v>
      </c>
      <c r="AU164" s="37">
        <v>991.72447</v>
      </c>
      <c r="AV164" s="37">
        <v>980.53139999999996</v>
      </c>
      <c r="AW164" s="37">
        <v>930.29939200000024</v>
      </c>
      <c r="AX164" s="38">
        <v>872.56405399999994</v>
      </c>
      <c r="AY164" s="9"/>
      <c r="AZ164" s="39">
        <f t="shared" si="7"/>
        <v>1223.9005999999997</v>
      </c>
      <c r="BA164" s="40">
        <f t="shared" si="8"/>
        <v>667.71142199999997</v>
      </c>
    </row>
    <row r="165" spans="1:53">
      <c r="A165" s="74">
        <f t="shared" si="6"/>
        <v>41055</v>
      </c>
      <c r="B165" s="78">
        <v>41055</v>
      </c>
      <c r="C165" s="36">
        <v>797.73426400000017</v>
      </c>
      <c r="D165" s="37">
        <v>722.11258199999975</v>
      </c>
      <c r="E165" s="37">
        <v>675.40924799999993</v>
      </c>
      <c r="F165" s="37">
        <v>653.50136000000009</v>
      </c>
      <c r="G165" s="37">
        <v>649.93083799999999</v>
      </c>
      <c r="H165" s="37">
        <v>623.69850799999995</v>
      </c>
      <c r="I165" s="37">
        <v>613.41051999999991</v>
      </c>
      <c r="J165" s="37">
        <v>601.8029140000001</v>
      </c>
      <c r="K165" s="37">
        <v>596.73417399999994</v>
      </c>
      <c r="L165" s="37">
        <v>573.81523400000003</v>
      </c>
      <c r="M165" s="37">
        <v>565.10224999999991</v>
      </c>
      <c r="N165" s="37">
        <v>569.39918200000011</v>
      </c>
      <c r="O165" s="37">
        <v>604.50384600000007</v>
      </c>
      <c r="P165" s="37">
        <v>638.20952599999987</v>
      </c>
      <c r="Q165" s="37">
        <v>697.26642000000015</v>
      </c>
      <c r="R165" s="37">
        <v>764.30702799999995</v>
      </c>
      <c r="S165" s="37">
        <v>863.38054999999997</v>
      </c>
      <c r="T165" s="37">
        <v>928.99245799999983</v>
      </c>
      <c r="U165" s="37">
        <v>983.89836400000013</v>
      </c>
      <c r="V165" s="37">
        <v>1014.3721060000001</v>
      </c>
      <c r="W165" s="37">
        <v>1029.0469519999999</v>
      </c>
      <c r="X165" s="37">
        <v>1027.4098240000003</v>
      </c>
      <c r="Y165" s="37">
        <v>1020.17674</v>
      </c>
      <c r="Z165" s="37">
        <v>1010.754832</v>
      </c>
      <c r="AA165" s="37">
        <v>1006.5112899999999</v>
      </c>
      <c r="AB165" s="37">
        <v>993.01979600000016</v>
      </c>
      <c r="AC165" s="37">
        <v>967.23743199999979</v>
      </c>
      <c r="AD165" s="37">
        <v>943.51717800000006</v>
      </c>
      <c r="AE165" s="37">
        <v>929.60487599999988</v>
      </c>
      <c r="AF165" s="37">
        <v>913.15078799999981</v>
      </c>
      <c r="AG165" s="37">
        <v>906.09522399999992</v>
      </c>
      <c r="AH165" s="37">
        <v>905.44175000000007</v>
      </c>
      <c r="AI165" s="37">
        <v>913.60562800000002</v>
      </c>
      <c r="AJ165" s="37">
        <v>936.003018</v>
      </c>
      <c r="AK165" s="37">
        <v>956.92066599999998</v>
      </c>
      <c r="AL165" s="37">
        <v>968.12454200000025</v>
      </c>
      <c r="AM165" s="37">
        <v>952.19320799999991</v>
      </c>
      <c r="AN165" s="37">
        <v>925.91538200000014</v>
      </c>
      <c r="AO165" s="37">
        <v>897.54712599999993</v>
      </c>
      <c r="AP165" s="37">
        <v>867.96668399999999</v>
      </c>
      <c r="AQ165" s="37">
        <v>851.18003799999997</v>
      </c>
      <c r="AR165" s="37">
        <v>827.86870799999997</v>
      </c>
      <c r="AS165" s="37">
        <v>813.4913580000001</v>
      </c>
      <c r="AT165" s="37">
        <v>812.10064200000022</v>
      </c>
      <c r="AU165" s="37">
        <v>853.1330959999998</v>
      </c>
      <c r="AV165" s="37">
        <v>848.76510800000005</v>
      </c>
      <c r="AW165" s="37">
        <v>818.54244400000016</v>
      </c>
      <c r="AX165" s="38">
        <v>776.74642599999981</v>
      </c>
      <c r="AY165" s="9"/>
      <c r="AZ165" s="39">
        <f t="shared" si="7"/>
        <v>1029.0469519999999</v>
      </c>
      <c r="BA165" s="40">
        <f t="shared" si="8"/>
        <v>565.10224999999991</v>
      </c>
    </row>
    <row r="166" spans="1:53">
      <c r="A166" s="74">
        <f t="shared" si="6"/>
        <v>41056</v>
      </c>
      <c r="B166" s="78">
        <v>41056</v>
      </c>
      <c r="C166" s="36">
        <v>727.48399600000016</v>
      </c>
      <c r="D166" s="37">
        <v>676.74231200000008</v>
      </c>
      <c r="E166" s="37">
        <v>652.30181999999991</v>
      </c>
      <c r="F166" s="37">
        <v>624.39159800000016</v>
      </c>
      <c r="G166" s="37">
        <v>620.46232999999995</v>
      </c>
      <c r="H166" s="37">
        <v>607.31007799999998</v>
      </c>
      <c r="I166" s="37">
        <v>590.60071200000004</v>
      </c>
      <c r="J166" s="37">
        <v>575.15428199999997</v>
      </c>
      <c r="K166" s="37">
        <v>562.71309799999995</v>
      </c>
      <c r="L166" s="37">
        <v>538.87502399999983</v>
      </c>
      <c r="M166" s="37">
        <v>534.22626400000013</v>
      </c>
      <c r="N166" s="37">
        <v>530.30806399999994</v>
      </c>
      <c r="O166" s="37">
        <v>541.01820999999995</v>
      </c>
      <c r="P166" s="37">
        <v>559.41302400000006</v>
      </c>
      <c r="Q166" s="37">
        <v>597.62093800000002</v>
      </c>
      <c r="R166" s="37">
        <v>638.40887999999995</v>
      </c>
      <c r="S166" s="37">
        <v>711.16635199999996</v>
      </c>
      <c r="T166" s="37">
        <v>772.70547199999999</v>
      </c>
      <c r="U166" s="37">
        <v>827.68279400000006</v>
      </c>
      <c r="V166" s="37">
        <v>875.41921600000001</v>
      </c>
      <c r="W166" s="37">
        <v>905.56052399999999</v>
      </c>
      <c r="X166" s="37">
        <v>915.56812599999989</v>
      </c>
      <c r="Y166" s="37">
        <v>929.63306599999999</v>
      </c>
      <c r="Z166" s="37">
        <v>938.24936600000001</v>
      </c>
      <c r="AA166" s="37">
        <v>960.35892399999989</v>
      </c>
      <c r="AB166" s="37">
        <v>965.12665800000002</v>
      </c>
      <c r="AC166" s="37">
        <v>949.83432199999982</v>
      </c>
      <c r="AD166" s="37">
        <v>911.85452999999995</v>
      </c>
      <c r="AE166" s="37">
        <v>888.64353000000006</v>
      </c>
      <c r="AF166" s="37">
        <v>869.89655800000014</v>
      </c>
      <c r="AG166" s="37">
        <v>865.33524799999986</v>
      </c>
      <c r="AH166" s="37">
        <v>857.56572799999981</v>
      </c>
      <c r="AI166" s="37">
        <v>866.87974399999996</v>
      </c>
      <c r="AJ166" s="37">
        <v>878.92624600000011</v>
      </c>
      <c r="AK166" s="37">
        <v>905.01772600000004</v>
      </c>
      <c r="AL166" s="37">
        <v>904.894272</v>
      </c>
      <c r="AM166" s="37">
        <v>893.62616400000002</v>
      </c>
      <c r="AN166" s="37">
        <v>885.14354000000026</v>
      </c>
      <c r="AO166" s="37">
        <v>870.38016200000004</v>
      </c>
      <c r="AP166" s="37">
        <v>869.26429400000006</v>
      </c>
      <c r="AQ166" s="37">
        <v>862.05228799999998</v>
      </c>
      <c r="AR166" s="37">
        <v>857.45524800000021</v>
      </c>
      <c r="AS166" s="37">
        <v>851.72202000000004</v>
      </c>
      <c r="AT166" s="37">
        <v>853.32395599999995</v>
      </c>
      <c r="AU166" s="37">
        <v>893.95033199999978</v>
      </c>
      <c r="AV166" s="37">
        <v>870.91728999999998</v>
      </c>
      <c r="AW166" s="37">
        <v>807.12386400000003</v>
      </c>
      <c r="AX166" s="38">
        <v>748.74497600000007</v>
      </c>
      <c r="AY166" s="9"/>
      <c r="AZ166" s="39">
        <f t="shared" si="7"/>
        <v>965.12665800000002</v>
      </c>
      <c r="BA166" s="40">
        <f t="shared" si="8"/>
        <v>530.30806399999994</v>
      </c>
    </row>
    <row r="167" spans="1:53">
      <c r="A167" s="74">
        <f t="shared" si="6"/>
        <v>41057</v>
      </c>
      <c r="B167" s="78">
        <v>41057</v>
      </c>
      <c r="C167" s="36">
        <v>698.07622600000002</v>
      </c>
      <c r="D167" s="37">
        <v>656.77762399999972</v>
      </c>
      <c r="E167" s="37">
        <v>632.93956800000001</v>
      </c>
      <c r="F167" s="37">
        <v>604.725144</v>
      </c>
      <c r="G167" s="37">
        <v>609.29485199999999</v>
      </c>
      <c r="H167" s="37">
        <v>603.56220600000006</v>
      </c>
      <c r="I167" s="37">
        <v>586.48868199999993</v>
      </c>
      <c r="J167" s="37">
        <v>593.46042399999999</v>
      </c>
      <c r="K167" s="37">
        <v>586.22032800000011</v>
      </c>
      <c r="L167" s="37">
        <v>563.69446599999992</v>
      </c>
      <c r="M167" s="37">
        <v>567.70983799999999</v>
      </c>
      <c r="N167" s="37">
        <v>583.79460799999993</v>
      </c>
      <c r="O167" s="37">
        <v>641.79783599999996</v>
      </c>
      <c r="P167" s="37">
        <v>720.13870599999984</v>
      </c>
      <c r="Q167" s="37">
        <v>849.88940600000001</v>
      </c>
      <c r="R167" s="37">
        <v>955.80648799999994</v>
      </c>
      <c r="S167" s="37">
        <v>1050.9760920000001</v>
      </c>
      <c r="T167" s="37">
        <v>1084.49002</v>
      </c>
      <c r="U167" s="37">
        <v>1126.3261640000003</v>
      </c>
      <c r="V167" s="37">
        <v>1156.8094519999997</v>
      </c>
      <c r="W167" s="37">
        <v>1155.6638820000001</v>
      </c>
      <c r="X167" s="37">
        <v>1170.500448</v>
      </c>
      <c r="Y167" s="37">
        <v>1171.6338640000001</v>
      </c>
      <c r="Z167" s="37">
        <v>1164.3822300000002</v>
      </c>
      <c r="AA167" s="37">
        <v>1170.37445</v>
      </c>
      <c r="AB167" s="37">
        <v>1166.2443300000002</v>
      </c>
      <c r="AC167" s="37">
        <v>1143.1010679999999</v>
      </c>
      <c r="AD167" s="37">
        <v>1125.5214719999997</v>
      </c>
      <c r="AE167" s="37">
        <v>1119.4617920000001</v>
      </c>
      <c r="AF167" s="37">
        <v>1112.9541300000001</v>
      </c>
      <c r="AG167" s="37">
        <v>1114.6983260000002</v>
      </c>
      <c r="AH167" s="37">
        <v>1121.2870120000002</v>
      </c>
      <c r="AI167" s="37">
        <v>1139.1554700000002</v>
      </c>
      <c r="AJ167" s="37">
        <v>1163.3879080000002</v>
      </c>
      <c r="AK167" s="37">
        <v>1181.7558340000003</v>
      </c>
      <c r="AL167" s="37">
        <v>1162.1028460000002</v>
      </c>
      <c r="AM167" s="37">
        <v>1109.8392859999999</v>
      </c>
      <c r="AN167" s="37">
        <v>1061.8283979999999</v>
      </c>
      <c r="AO167" s="37">
        <v>1022.1574960000003</v>
      </c>
      <c r="AP167" s="37">
        <v>998.71298399999978</v>
      </c>
      <c r="AQ167" s="37">
        <v>980.35020399999996</v>
      </c>
      <c r="AR167" s="37">
        <v>969.33585400000004</v>
      </c>
      <c r="AS167" s="37">
        <v>968.84990599999992</v>
      </c>
      <c r="AT167" s="37">
        <v>960.67908799999998</v>
      </c>
      <c r="AU167" s="37">
        <v>988.88757800000008</v>
      </c>
      <c r="AV167" s="37">
        <v>963.47852799999998</v>
      </c>
      <c r="AW167" s="37">
        <v>897.7762019999999</v>
      </c>
      <c r="AX167" s="38">
        <v>815.21990000000005</v>
      </c>
      <c r="AY167" s="9"/>
      <c r="AZ167" s="39">
        <f t="shared" si="7"/>
        <v>1181.7558340000003</v>
      </c>
      <c r="BA167" s="40">
        <f t="shared" si="8"/>
        <v>563.69446599999992</v>
      </c>
    </row>
    <row r="168" spans="1:53">
      <c r="A168" s="74">
        <f t="shared" si="6"/>
        <v>41058</v>
      </c>
      <c r="B168" s="78">
        <v>41058</v>
      </c>
      <c r="C168" s="36">
        <v>756.10686200000009</v>
      </c>
      <c r="D168" s="37">
        <v>712.32414600000016</v>
      </c>
      <c r="E168" s="37">
        <v>680.68435600000009</v>
      </c>
      <c r="F168" s="37">
        <v>670.92354999999986</v>
      </c>
      <c r="G168" s="37">
        <v>665.42964200000017</v>
      </c>
      <c r="H168" s="37">
        <v>652.99751000000003</v>
      </c>
      <c r="I168" s="37">
        <v>651.26082800000006</v>
      </c>
      <c r="J168" s="37">
        <v>641.98903000000007</v>
      </c>
      <c r="K168" s="37">
        <v>638.65368599999977</v>
      </c>
      <c r="L168" s="37">
        <v>624.59040000000005</v>
      </c>
      <c r="M168" s="37">
        <v>616.34400599999992</v>
      </c>
      <c r="N168" s="37">
        <v>628.37212799999998</v>
      </c>
      <c r="O168" s="37">
        <v>687.55893400000002</v>
      </c>
      <c r="P168" s="37">
        <v>770.19404399999996</v>
      </c>
      <c r="Q168" s="37">
        <v>906.86063399999989</v>
      </c>
      <c r="R168" s="37">
        <v>1012.0780580000001</v>
      </c>
      <c r="S168" s="37">
        <v>1091.7332220000001</v>
      </c>
      <c r="T168" s="37">
        <v>1125.1071280000001</v>
      </c>
      <c r="U168" s="37">
        <v>1153.726688</v>
      </c>
      <c r="V168" s="37">
        <v>1170.3493940000001</v>
      </c>
      <c r="W168" s="37">
        <v>1165.0700479999998</v>
      </c>
      <c r="X168" s="37">
        <v>1170.414</v>
      </c>
      <c r="Y168" s="37">
        <v>1172.3615159999997</v>
      </c>
      <c r="Z168" s="37">
        <v>1164.3209120000004</v>
      </c>
      <c r="AA168" s="37">
        <v>1170.2334699999999</v>
      </c>
      <c r="AB168" s="37">
        <v>1166.133556</v>
      </c>
      <c r="AC168" s="37">
        <v>1133.6985620000003</v>
      </c>
      <c r="AD168" s="37">
        <v>1118.5810699999997</v>
      </c>
      <c r="AE168" s="37">
        <v>1111.8245200000003</v>
      </c>
      <c r="AF168" s="37">
        <v>1111.8967319999999</v>
      </c>
      <c r="AG168" s="37">
        <v>1118.7892979999999</v>
      </c>
      <c r="AH168" s="37">
        <v>1130.4682539999999</v>
      </c>
      <c r="AI168" s="37">
        <v>1150.9455399999997</v>
      </c>
      <c r="AJ168" s="37">
        <v>1192.2463359999997</v>
      </c>
      <c r="AK168" s="37">
        <v>1208.8840500000001</v>
      </c>
      <c r="AL168" s="37">
        <v>1189.3367780000001</v>
      </c>
      <c r="AM168" s="37">
        <v>1139.091772</v>
      </c>
      <c r="AN168" s="37">
        <v>1088.7715979999996</v>
      </c>
      <c r="AO168" s="37">
        <v>1039.89267</v>
      </c>
      <c r="AP168" s="37">
        <v>1017.3338519999994</v>
      </c>
      <c r="AQ168" s="37">
        <v>998.47348600000021</v>
      </c>
      <c r="AR168" s="37">
        <v>985.41325400000005</v>
      </c>
      <c r="AS168" s="37">
        <v>975.247612</v>
      </c>
      <c r="AT168" s="37">
        <v>961.81383800000003</v>
      </c>
      <c r="AU168" s="37">
        <v>993.96889799999997</v>
      </c>
      <c r="AV168" s="37">
        <v>969.78651800000011</v>
      </c>
      <c r="AW168" s="37">
        <v>904.32875800000011</v>
      </c>
      <c r="AX168" s="38">
        <v>821.04776199999992</v>
      </c>
      <c r="AY168" s="9"/>
      <c r="AZ168" s="39">
        <f t="shared" si="7"/>
        <v>1208.8840500000001</v>
      </c>
      <c r="BA168" s="40">
        <f t="shared" si="8"/>
        <v>616.34400599999992</v>
      </c>
    </row>
    <row r="169" spans="1:53">
      <c r="A169" s="74">
        <f t="shared" si="6"/>
        <v>41059</v>
      </c>
      <c r="B169" s="78">
        <v>41059</v>
      </c>
      <c r="C169" s="36">
        <v>762.89595199999997</v>
      </c>
      <c r="D169" s="37">
        <v>720.43321400000002</v>
      </c>
      <c r="E169" s="37">
        <v>685.56262800000002</v>
      </c>
      <c r="F169" s="37">
        <v>670.79705999999987</v>
      </c>
      <c r="G169" s="37">
        <v>668.02302000000009</v>
      </c>
      <c r="H169" s="37">
        <v>658.39553199999989</v>
      </c>
      <c r="I169" s="37">
        <v>653.16573000000017</v>
      </c>
      <c r="J169" s="37">
        <v>645.03819599999997</v>
      </c>
      <c r="K169" s="37">
        <v>646.75285199999996</v>
      </c>
      <c r="L169" s="37">
        <v>626.98668200000009</v>
      </c>
      <c r="M169" s="37">
        <v>623.14963199999988</v>
      </c>
      <c r="N169" s="37">
        <v>633.42982800000004</v>
      </c>
      <c r="O169" s="37">
        <v>697.43766200000005</v>
      </c>
      <c r="P169" s="37">
        <v>778.54900199999986</v>
      </c>
      <c r="Q169" s="37">
        <v>906.18665799999997</v>
      </c>
      <c r="R169" s="37">
        <v>1010.6333740000001</v>
      </c>
      <c r="S169" s="37">
        <v>1092.1817360000002</v>
      </c>
      <c r="T169" s="37">
        <v>1122.6899259999998</v>
      </c>
      <c r="U169" s="37">
        <v>1164.646144</v>
      </c>
      <c r="V169" s="37">
        <v>1176.9897299999998</v>
      </c>
      <c r="W169" s="37">
        <v>1169.9536040000003</v>
      </c>
      <c r="X169" s="37">
        <v>1185.2521959999999</v>
      </c>
      <c r="Y169" s="37">
        <v>1192.5606740000003</v>
      </c>
      <c r="Z169" s="37">
        <v>1197.9602360000004</v>
      </c>
      <c r="AA169" s="37">
        <v>1205.5070320000004</v>
      </c>
      <c r="AB169" s="37">
        <v>1193.0405679999999</v>
      </c>
      <c r="AC169" s="37">
        <v>1164.8994679999994</v>
      </c>
      <c r="AD169" s="37">
        <v>1141.3974179999998</v>
      </c>
      <c r="AE169" s="37">
        <v>1149.759996</v>
      </c>
      <c r="AF169" s="37">
        <v>1151.6904259999999</v>
      </c>
      <c r="AG169" s="37">
        <v>1154.255776</v>
      </c>
      <c r="AH169" s="37">
        <v>1168.0455080000004</v>
      </c>
      <c r="AI169" s="37">
        <v>1195.21423</v>
      </c>
      <c r="AJ169" s="37">
        <v>1230.7580820000001</v>
      </c>
      <c r="AK169" s="37">
        <v>1254.3200919999999</v>
      </c>
      <c r="AL169" s="37">
        <v>1223.2568419999996</v>
      </c>
      <c r="AM169" s="37">
        <v>1174.9493640000003</v>
      </c>
      <c r="AN169" s="37">
        <v>1124.871852</v>
      </c>
      <c r="AO169" s="37">
        <v>1076.0153120000002</v>
      </c>
      <c r="AP169" s="37">
        <v>1047.663292</v>
      </c>
      <c r="AQ169" s="37">
        <v>1023.3980160000002</v>
      </c>
      <c r="AR169" s="37">
        <v>1006.4383539999998</v>
      </c>
      <c r="AS169" s="37">
        <v>1009.99391</v>
      </c>
      <c r="AT169" s="37">
        <v>1011.3626859999999</v>
      </c>
      <c r="AU169" s="37">
        <v>1029.1444959999999</v>
      </c>
      <c r="AV169" s="37">
        <v>980.74941000000001</v>
      </c>
      <c r="AW169" s="37">
        <v>905.83653600000002</v>
      </c>
      <c r="AX169" s="38">
        <v>836.3227720000001</v>
      </c>
      <c r="AY169" s="9"/>
      <c r="AZ169" s="39">
        <f t="shared" si="7"/>
        <v>1254.3200919999999</v>
      </c>
      <c r="BA169" s="40">
        <f t="shared" si="8"/>
        <v>623.14963199999988</v>
      </c>
    </row>
    <row r="170" spans="1:53" ht="13.5" thickBot="1">
      <c r="A170" s="75">
        <f t="shared" si="6"/>
        <v>41060</v>
      </c>
      <c r="B170" s="79">
        <v>41060</v>
      </c>
      <c r="C170" s="41">
        <v>767.46746799999994</v>
      </c>
      <c r="D170" s="42">
        <v>719.89407199999982</v>
      </c>
      <c r="E170" s="42">
        <v>689.93660200000022</v>
      </c>
      <c r="F170" s="42">
        <v>675.13711600000011</v>
      </c>
      <c r="G170" s="42">
        <v>670.41014000000018</v>
      </c>
      <c r="H170" s="42">
        <v>664.90324200000009</v>
      </c>
      <c r="I170" s="42">
        <v>648.64835600000015</v>
      </c>
      <c r="J170" s="42">
        <v>652.22185400000001</v>
      </c>
      <c r="K170" s="42">
        <v>651.45969000000014</v>
      </c>
      <c r="L170" s="42">
        <v>643.79326999999989</v>
      </c>
      <c r="M170" s="42">
        <v>642.43943800000011</v>
      </c>
      <c r="N170" s="42">
        <v>648.66514400000017</v>
      </c>
      <c r="O170" s="42">
        <v>696.1630100000001</v>
      </c>
      <c r="P170" s="42">
        <v>778.17212199999983</v>
      </c>
      <c r="Q170" s="42">
        <v>901.14274</v>
      </c>
      <c r="R170" s="42">
        <v>997.65909800000009</v>
      </c>
      <c r="S170" s="42">
        <v>1088.1637080000003</v>
      </c>
      <c r="T170" s="42">
        <v>1119.6670439999998</v>
      </c>
      <c r="U170" s="42">
        <v>1159.8310759999997</v>
      </c>
      <c r="V170" s="42">
        <v>1180.8791420000005</v>
      </c>
      <c r="W170" s="42">
        <v>1172.9679239999998</v>
      </c>
      <c r="X170" s="42">
        <v>1183.6182139999996</v>
      </c>
      <c r="Y170" s="42">
        <v>1189.7829340000001</v>
      </c>
      <c r="Z170" s="42">
        <v>1201.3046099999999</v>
      </c>
      <c r="AA170" s="42">
        <v>1203.784384</v>
      </c>
      <c r="AB170" s="42">
        <v>1194.2620619999998</v>
      </c>
      <c r="AC170" s="42">
        <v>1166.0540679999999</v>
      </c>
      <c r="AD170" s="42">
        <v>1149.356648</v>
      </c>
      <c r="AE170" s="42">
        <v>1143.0683460000002</v>
      </c>
      <c r="AF170" s="42">
        <v>1141.9851039999999</v>
      </c>
      <c r="AG170" s="42">
        <v>1140.7425559999997</v>
      </c>
      <c r="AH170" s="42">
        <v>1145.2951380000002</v>
      </c>
      <c r="AI170" s="42">
        <v>1164.9910100000002</v>
      </c>
      <c r="AJ170" s="42">
        <v>1195.6415399999998</v>
      </c>
      <c r="AK170" s="42">
        <v>1220.56763</v>
      </c>
      <c r="AL170" s="42">
        <v>1198.2516980000003</v>
      </c>
      <c r="AM170" s="42">
        <v>1158.6393460000002</v>
      </c>
      <c r="AN170" s="42">
        <v>1117.2929819999999</v>
      </c>
      <c r="AO170" s="42">
        <v>1079.4675099999999</v>
      </c>
      <c r="AP170" s="42">
        <v>1048.2574280000003</v>
      </c>
      <c r="AQ170" s="42">
        <v>1027.1143080000002</v>
      </c>
      <c r="AR170" s="42">
        <v>1016.1700259999999</v>
      </c>
      <c r="AS170" s="42">
        <v>1014.98559</v>
      </c>
      <c r="AT170" s="42">
        <v>1012.9819059999998</v>
      </c>
      <c r="AU170" s="42">
        <v>1027.7229639999998</v>
      </c>
      <c r="AV170" s="42">
        <v>1005.5660259999999</v>
      </c>
      <c r="AW170" s="42">
        <v>928.40661599999987</v>
      </c>
      <c r="AX170" s="43">
        <v>851.3407820000001</v>
      </c>
      <c r="AY170" s="9"/>
      <c r="AZ170" s="44">
        <f t="shared" si="7"/>
        <v>1220.56763</v>
      </c>
      <c r="BA170" s="45">
        <f t="shared" si="8"/>
        <v>642.43943800000011</v>
      </c>
    </row>
    <row r="171" spans="1:53">
      <c r="A171" s="73">
        <f t="shared" si="6"/>
        <v>41061</v>
      </c>
      <c r="B171" s="77">
        <v>41061</v>
      </c>
      <c r="C171" s="31">
        <v>787.50938600000018</v>
      </c>
      <c r="D171" s="32">
        <v>759.72226999999998</v>
      </c>
      <c r="E171" s="32">
        <v>705.25443000000007</v>
      </c>
      <c r="F171" s="32">
        <v>687.64734599999986</v>
      </c>
      <c r="G171" s="32">
        <v>683.52731799999981</v>
      </c>
      <c r="H171" s="32">
        <v>666.46301600000004</v>
      </c>
      <c r="I171" s="32">
        <v>660.94232199999999</v>
      </c>
      <c r="J171" s="32">
        <v>657.73695799999996</v>
      </c>
      <c r="K171" s="32">
        <v>648.19085400000006</v>
      </c>
      <c r="L171" s="32">
        <v>639.82763999999997</v>
      </c>
      <c r="M171" s="32">
        <v>636.45415000000003</v>
      </c>
      <c r="N171" s="32">
        <v>645.48611400000004</v>
      </c>
      <c r="O171" s="32">
        <v>696.69240400000012</v>
      </c>
      <c r="P171" s="32">
        <v>787.22730800000022</v>
      </c>
      <c r="Q171" s="32">
        <v>901.29904999999974</v>
      </c>
      <c r="R171" s="32">
        <v>988.91283399999998</v>
      </c>
      <c r="S171" s="32">
        <v>1082.298816</v>
      </c>
      <c r="T171" s="32">
        <v>1115.3801879999999</v>
      </c>
      <c r="U171" s="32">
        <v>1163.3116679999998</v>
      </c>
      <c r="V171" s="32">
        <v>1174.6649380000001</v>
      </c>
      <c r="W171" s="32">
        <v>1182.1997820000001</v>
      </c>
      <c r="X171" s="32">
        <v>1211.8486660000001</v>
      </c>
      <c r="Y171" s="32">
        <v>1212.5551279999997</v>
      </c>
      <c r="Z171" s="32">
        <v>1224.5130040000001</v>
      </c>
      <c r="AA171" s="32">
        <v>1220.8441539999999</v>
      </c>
      <c r="AB171" s="32">
        <v>1208.5137720000002</v>
      </c>
      <c r="AC171" s="32">
        <v>1186.2770700000001</v>
      </c>
      <c r="AD171" s="32">
        <v>1157.7924479999999</v>
      </c>
      <c r="AE171" s="32">
        <v>1146.8131339999998</v>
      </c>
      <c r="AF171" s="32">
        <v>1135.838154</v>
      </c>
      <c r="AG171" s="32">
        <v>1125.3962480000002</v>
      </c>
      <c r="AH171" s="32">
        <v>1119.91058</v>
      </c>
      <c r="AI171" s="32">
        <v>1126.1876359999999</v>
      </c>
      <c r="AJ171" s="32">
        <v>1147.002358</v>
      </c>
      <c r="AK171" s="32">
        <v>1162.4028959999998</v>
      </c>
      <c r="AL171" s="32">
        <v>1159.8590760000002</v>
      </c>
      <c r="AM171" s="32">
        <v>1134.9120080000002</v>
      </c>
      <c r="AN171" s="32">
        <v>1106.7809940000002</v>
      </c>
      <c r="AO171" s="32">
        <v>1064.2966919999999</v>
      </c>
      <c r="AP171" s="32">
        <v>1029.2313899999999</v>
      </c>
      <c r="AQ171" s="32">
        <v>1005.034016</v>
      </c>
      <c r="AR171" s="32">
        <v>985.98988199999985</v>
      </c>
      <c r="AS171" s="32">
        <v>963.94625200000019</v>
      </c>
      <c r="AT171" s="32">
        <v>958.14783199999999</v>
      </c>
      <c r="AU171" s="32">
        <v>986.82004400000005</v>
      </c>
      <c r="AV171" s="32">
        <v>977.11380399999996</v>
      </c>
      <c r="AW171" s="32">
        <v>928.16462200000001</v>
      </c>
      <c r="AX171" s="33">
        <v>875.03247199999998</v>
      </c>
      <c r="AY171" s="9"/>
      <c r="AZ171" s="34">
        <f t="shared" si="7"/>
        <v>1224.5130040000001</v>
      </c>
      <c r="BA171" s="35">
        <f t="shared" si="8"/>
        <v>636.45415000000003</v>
      </c>
    </row>
    <row r="172" spans="1:53">
      <c r="A172" s="74">
        <f t="shared" si="6"/>
        <v>41062</v>
      </c>
      <c r="B172" s="78">
        <v>41062</v>
      </c>
      <c r="C172" s="36">
        <v>822.47263999999984</v>
      </c>
      <c r="D172" s="37">
        <v>789.46521799999971</v>
      </c>
      <c r="E172" s="37">
        <v>725.23321399999986</v>
      </c>
      <c r="F172" s="37">
        <v>698.87216000000012</v>
      </c>
      <c r="G172" s="37">
        <v>691.74358999999993</v>
      </c>
      <c r="H172" s="37">
        <v>677.69748000000004</v>
      </c>
      <c r="I172" s="37">
        <v>661.77426000000003</v>
      </c>
      <c r="J172" s="37">
        <v>648.16841799999997</v>
      </c>
      <c r="K172" s="37">
        <v>639.36192400000016</v>
      </c>
      <c r="L172" s="37">
        <v>622.31589000000008</v>
      </c>
      <c r="M172" s="37">
        <v>623.15770199999986</v>
      </c>
      <c r="N172" s="37">
        <v>625.270352</v>
      </c>
      <c r="O172" s="37">
        <v>654.51151800000014</v>
      </c>
      <c r="P172" s="37">
        <v>690.29741000000013</v>
      </c>
      <c r="Q172" s="37">
        <v>753.23839599999997</v>
      </c>
      <c r="R172" s="37">
        <v>810.4227820000001</v>
      </c>
      <c r="S172" s="37">
        <v>906.84125200000005</v>
      </c>
      <c r="T172" s="37">
        <v>973.70128200000022</v>
      </c>
      <c r="U172" s="37">
        <v>1028.621938</v>
      </c>
      <c r="V172" s="37">
        <v>1055.42127</v>
      </c>
      <c r="W172" s="37">
        <v>1078.1060680000001</v>
      </c>
      <c r="X172" s="37">
        <v>1081.0258019999997</v>
      </c>
      <c r="Y172" s="37">
        <v>1079.6502539999999</v>
      </c>
      <c r="Z172" s="37">
        <v>1043.732356</v>
      </c>
      <c r="AA172" s="37">
        <v>1008.9075499999999</v>
      </c>
      <c r="AB172" s="37">
        <v>1005.8406360000001</v>
      </c>
      <c r="AC172" s="37">
        <v>988.69380400000011</v>
      </c>
      <c r="AD172" s="37">
        <v>955.2432080000001</v>
      </c>
      <c r="AE172" s="37">
        <v>931.63233399999979</v>
      </c>
      <c r="AF172" s="37">
        <v>920.0992040000001</v>
      </c>
      <c r="AG172" s="37">
        <v>911.92497200000003</v>
      </c>
      <c r="AH172" s="37">
        <v>913.67027000000007</v>
      </c>
      <c r="AI172" s="37">
        <v>929.82823200000018</v>
      </c>
      <c r="AJ172" s="37">
        <v>950.13773400000002</v>
      </c>
      <c r="AK172" s="37">
        <v>980.59100999999998</v>
      </c>
      <c r="AL172" s="37">
        <v>990.90285199999983</v>
      </c>
      <c r="AM172" s="37">
        <v>992.66329999999994</v>
      </c>
      <c r="AN172" s="37">
        <v>964.71997400000009</v>
      </c>
      <c r="AO172" s="37">
        <v>943.90837200000021</v>
      </c>
      <c r="AP172" s="37">
        <v>926.35266799999988</v>
      </c>
      <c r="AQ172" s="37">
        <v>903.05115200000023</v>
      </c>
      <c r="AR172" s="37">
        <v>892.96274200000005</v>
      </c>
      <c r="AS172" s="37">
        <v>884.85151399999995</v>
      </c>
      <c r="AT172" s="37">
        <v>893.64046600000006</v>
      </c>
      <c r="AU172" s="37">
        <v>891.83826799999997</v>
      </c>
      <c r="AV172" s="37">
        <v>871.98994199999993</v>
      </c>
      <c r="AW172" s="37">
        <v>829.98236199999997</v>
      </c>
      <c r="AX172" s="38">
        <v>784.35667399999988</v>
      </c>
      <c r="AY172" s="9"/>
      <c r="AZ172" s="39">
        <f t="shared" si="7"/>
        <v>1081.0258019999997</v>
      </c>
      <c r="BA172" s="40">
        <f t="shared" si="8"/>
        <v>622.31589000000008</v>
      </c>
    </row>
    <row r="173" spans="1:53">
      <c r="A173" s="74">
        <f t="shared" si="6"/>
        <v>41063</v>
      </c>
      <c r="B173" s="78">
        <v>41063</v>
      </c>
      <c r="C173" s="36">
        <v>737.52012200000013</v>
      </c>
      <c r="D173" s="37">
        <v>694.15368600000011</v>
      </c>
      <c r="E173" s="37">
        <v>668.69272399999988</v>
      </c>
      <c r="F173" s="37">
        <v>646.43430000000023</v>
      </c>
      <c r="G173" s="37">
        <v>641.99029399999995</v>
      </c>
      <c r="H173" s="37">
        <v>619.26487399999996</v>
      </c>
      <c r="I173" s="37">
        <v>604.45577400000002</v>
      </c>
      <c r="J173" s="37">
        <v>591.72470199999998</v>
      </c>
      <c r="K173" s="37">
        <v>585.02853400000004</v>
      </c>
      <c r="L173" s="37">
        <v>570.33216399999992</v>
      </c>
      <c r="M173" s="37">
        <v>557.56990399999995</v>
      </c>
      <c r="N173" s="37">
        <v>556.83719800000006</v>
      </c>
      <c r="O173" s="37">
        <v>570.13262199999997</v>
      </c>
      <c r="P173" s="37">
        <v>569.75128400000006</v>
      </c>
      <c r="Q173" s="37">
        <v>594.37358199999994</v>
      </c>
      <c r="R173" s="37">
        <v>621.29872</v>
      </c>
      <c r="S173" s="37">
        <v>681.21453600000018</v>
      </c>
      <c r="T173" s="37">
        <v>736.07704999999987</v>
      </c>
      <c r="U173" s="37">
        <v>796.01374400000009</v>
      </c>
      <c r="V173" s="37">
        <v>845.36485600000015</v>
      </c>
      <c r="W173" s="37">
        <v>894.76729</v>
      </c>
      <c r="X173" s="37">
        <v>922.38098600000001</v>
      </c>
      <c r="Y173" s="37">
        <v>947.75791800000002</v>
      </c>
      <c r="Z173" s="37">
        <v>967.91006600000014</v>
      </c>
      <c r="AA173" s="37">
        <v>1004.6818499999999</v>
      </c>
      <c r="AB173" s="37">
        <v>1027.5718039999999</v>
      </c>
      <c r="AC173" s="37">
        <v>1023.865544</v>
      </c>
      <c r="AD173" s="37">
        <v>987.20019800000011</v>
      </c>
      <c r="AE173" s="37">
        <v>954.74158199999988</v>
      </c>
      <c r="AF173" s="37">
        <v>927.39181199999996</v>
      </c>
      <c r="AG173" s="37">
        <v>916.44801199999995</v>
      </c>
      <c r="AH173" s="37">
        <v>911.32007399999986</v>
      </c>
      <c r="AI173" s="37">
        <v>918.706638</v>
      </c>
      <c r="AJ173" s="37">
        <v>932.38043000000016</v>
      </c>
      <c r="AK173" s="37">
        <v>947.42481199999997</v>
      </c>
      <c r="AL173" s="37">
        <v>943.50847200000021</v>
      </c>
      <c r="AM173" s="37">
        <v>917.66685599999983</v>
      </c>
      <c r="AN173" s="37">
        <v>893.35864800000002</v>
      </c>
      <c r="AO173" s="37">
        <v>870.17996400000004</v>
      </c>
      <c r="AP173" s="37">
        <v>856.48700600000018</v>
      </c>
      <c r="AQ173" s="37">
        <v>839.35299999999995</v>
      </c>
      <c r="AR173" s="37">
        <v>826.53059999999982</v>
      </c>
      <c r="AS173" s="37">
        <v>823.16826399999991</v>
      </c>
      <c r="AT173" s="37">
        <v>823.4446999999999</v>
      </c>
      <c r="AU173" s="37">
        <v>844.49436799999989</v>
      </c>
      <c r="AV173" s="37">
        <v>864.81765599999994</v>
      </c>
      <c r="AW173" s="37">
        <v>836.08148799999992</v>
      </c>
      <c r="AX173" s="38">
        <v>784.32316399999991</v>
      </c>
      <c r="AY173" s="9"/>
      <c r="AZ173" s="39">
        <f t="shared" si="7"/>
        <v>1027.5718039999999</v>
      </c>
      <c r="BA173" s="40">
        <f t="shared" si="8"/>
        <v>556.83719800000006</v>
      </c>
    </row>
    <row r="174" spans="1:53">
      <c r="A174" s="74">
        <f t="shared" si="6"/>
        <v>41064</v>
      </c>
      <c r="B174" s="78">
        <v>41064</v>
      </c>
      <c r="C174" s="36">
        <v>729.16685400000006</v>
      </c>
      <c r="D174" s="37">
        <v>690.41293800000028</v>
      </c>
      <c r="E174" s="37">
        <v>657.49900400000001</v>
      </c>
      <c r="F174" s="37">
        <v>633.49204000000009</v>
      </c>
      <c r="G174" s="37">
        <v>625.50656400000003</v>
      </c>
      <c r="H174" s="37">
        <v>616.62539800000002</v>
      </c>
      <c r="I174" s="37">
        <v>605.98453600000028</v>
      </c>
      <c r="J174" s="37">
        <v>595.05319399999996</v>
      </c>
      <c r="K174" s="37">
        <v>594.53341200000011</v>
      </c>
      <c r="L174" s="37">
        <v>574.83172200000013</v>
      </c>
      <c r="M174" s="37">
        <v>574.59544400000004</v>
      </c>
      <c r="N174" s="37">
        <v>584.379368</v>
      </c>
      <c r="O174" s="37">
        <v>615.36745999999994</v>
      </c>
      <c r="P174" s="37">
        <v>656.25838999999996</v>
      </c>
      <c r="Q174" s="37">
        <v>722.51164400000005</v>
      </c>
      <c r="R174" s="37">
        <v>781.44269199999997</v>
      </c>
      <c r="S174" s="37">
        <v>864.92321400000003</v>
      </c>
      <c r="T174" s="37">
        <v>926.82281200000011</v>
      </c>
      <c r="U174" s="37">
        <v>982.07433800000013</v>
      </c>
      <c r="V174" s="37">
        <v>1022.824024</v>
      </c>
      <c r="W174" s="37">
        <v>1050.74658</v>
      </c>
      <c r="X174" s="37">
        <v>1069.4651240000001</v>
      </c>
      <c r="Y174" s="37">
        <v>1082.3410000000001</v>
      </c>
      <c r="Z174" s="37">
        <v>1082.5062759999998</v>
      </c>
      <c r="AA174" s="37">
        <v>1081.3891080000001</v>
      </c>
      <c r="AB174" s="37">
        <v>1078.9411200000002</v>
      </c>
      <c r="AC174" s="37">
        <v>1054.6887300000001</v>
      </c>
      <c r="AD174" s="37">
        <v>1029.7288019999999</v>
      </c>
      <c r="AE174" s="37">
        <v>1015.4499020000001</v>
      </c>
      <c r="AF174" s="37">
        <v>996.67059599999993</v>
      </c>
      <c r="AG174" s="37">
        <v>990.41017399999987</v>
      </c>
      <c r="AH174" s="37">
        <v>994.52652400000011</v>
      </c>
      <c r="AI174" s="37">
        <v>1015.06283</v>
      </c>
      <c r="AJ174" s="37">
        <v>1045.5103580000002</v>
      </c>
      <c r="AK174" s="37">
        <v>1077.8639280000002</v>
      </c>
      <c r="AL174" s="37">
        <v>1074.1869540000002</v>
      </c>
      <c r="AM174" s="37">
        <v>1032.708374</v>
      </c>
      <c r="AN174" s="37">
        <v>1002.272528</v>
      </c>
      <c r="AO174" s="37">
        <v>967.29635599999983</v>
      </c>
      <c r="AP174" s="37">
        <v>929.09413799999982</v>
      </c>
      <c r="AQ174" s="37">
        <v>906.88890000000004</v>
      </c>
      <c r="AR174" s="37">
        <v>892.5451680000001</v>
      </c>
      <c r="AS174" s="37">
        <v>891.22121200000004</v>
      </c>
      <c r="AT174" s="37">
        <v>890.43491800000004</v>
      </c>
      <c r="AU174" s="37">
        <v>914.29250000000002</v>
      </c>
      <c r="AV174" s="37">
        <v>910.02389199999971</v>
      </c>
      <c r="AW174" s="37">
        <v>870.13547399999982</v>
      </c>
      <c r="AX174" s="38">
        <v>813.3167679999998</v>
      </c>
      <c r="AY174" s="9"/>
      <c r="AZ174" s="39">
        <f t="shared" si="7"/>
        <v>1082.5062759999998</v>
      </c>
      <c r="BA174" s="40">
        <f t="shared" si="8"/>
        <v>574.59544400000004</v>
      </c>
    </row>
    <row r="175" spans="1:53">
      <c r="A175" s="74">
        <f t="shared" si="6"/>
        <v>41065</v>
      </c>
      <c r="B175" s="78">
        <v>41065</v>
      </c>
      <c r="C175" s="36">
        <v>752.48903600000028</v>
      </c>
      <c r="D175" s="37">
        <v>715.14440400000012</v>
      </c>
      <c r="E175" s="37">
        <v>666.49317400000007</v>
      </c>
      <c r="F175" s="37">
        <v>640.62715600000001</v>
      </c>
      <c r="G175" s="37">
        <v>637.60056599999984</v>
      </c>
      <c r="H175" s="37">
        <v>625.95351399999993</v>
      </c>
      <c r="I175" s="37">
        <v>624.09100599999999</v>
      </c>
      <c r="J175" s="37">
        <v>610.90254800000002</v>
      </c>
      <c r="K175" s="37">
        <v>608.66541400000017</v>
      </c>
      <c r="L175" s="37">
        <v>590.45079600000008</v>
      </c>
      <c r="M175" s="37">
        <v>594.56807800000001</v>
      </c>
      <c r="N175" s="37">
        <v>598.76476400000001</v>
      </c>
      <c r="O175" s="37">
        <v>629.17346599999996</v>
      </c>
      <c r="P175" s="37">
        <v>670.59050999999999</v>
      </c>
      <c r="Q175" s="37">
        <v>739.546786</v>
      </c>
      <c r="R175" s="37">
        <v>797.75893000000008</v>
      </c>
      <c r="S175" s="37">
        <v>881.66747199999998</v>
      </c>
      <c r="T175" s="37">
        <v>940.88477999999986</v>
      </c>
      <c r="U175" s="37">
        <v>991.90614400000004</v>
      </c>
      <c r="V175" s="37">
        <v>1034.4699680000001</v>
      </c>
      <c r="W175" s="37">
        <v>1059.1750540000003</v>
      </c>
      <c r="X175" s="37">
        <v>1086.903282</v>
      </c>
      <c r="Y175" s="37">
        <v>1115.6484460000006</v>
      </c>
      <c r="Z175" s="37">
        <v>1121.7222960000001</v>
      </c>
      <c r="AA175" s="37">
        <v>1147.4915460000002</v>
      </c>
      <c r="AB175" s="37">
        <v>1137.3601660000004</v>
      </c>
      <c r="AC175" s="37">
        <v>1120.0497659999999</v>
      </c>
      <c r="AD175" s="37">
        <v>1103.1663080000003</v>
      </c>
      <c r="AE175" s="37">
        <v>1100.928684</v>
      </c>
      <c r="AF175" s="37">
        <v>1098.5991319999998</v>
      </c>
      <c r="AG175" s="37">
        <v>1102.7678139999996</v>
      </c>
      <c r="AH175" s="37">
        <v>1110.1186760000003</v>
      </c>
      <c r="AI175" s="37">
        <v>1140.4974319999999</v>
      </c>
      <c r="AJ175" s="37">
        <v>1187.3611640000001</v>
      </c>
      <c r="AK175" s="37">
        <v>1225.166702</v>
      </c>
      <c r="AL175" s="37">
        <v>1250.1346920000001</v>
      </c>
      <c r="AM175" s="37">
        <v>1223.6442599999996</v>
      </c>
      <c r="AN175" s="37">
        <v>1179.6886960000004</v>
      </c>
      <c r="AO175" s="37">
        <v>1150.2029199999995</v>
      </c>
      <c r="AP175" s="37">
        <v>1119.50604</v>
      </c>
      <c r="AQ175" s="37">
        <v>1102.1320699999999</v>
      </c>
      <c r="AR175" s="37">
        <v>1088.921484</v>
      </c>
      <c r="AS175" s="37">
        <v>1076.3852040000002</v>
      </c>
      <c r="AT175" s="37">
        <v>1058.929746</v>
      </c>
      <c r="AU175" s="37">
        <v>1051.8009099999999</v>
      </c>
      <c r="AV175" s="37">
        <v>1000.9873379999999</v>
      </c>
      <c r="AW175" s="37">
        <v>932.81838000000005</v>
      </c>
      <c r="AX175" s="38">
        <v>861.85766400000011</v>
      </c>
      <c r="AY175" s="9"/>
      <c r="AZ175" s="39">
        <f t="shared" si="7"/>
        <v>1250.1346920000001</v>
      </c>
      <c r="BA175" s="40">
        <f t="shared" si="8"/>
        <v>590.45079600000008</v>
      </c>
    </row>
    <row r="176" spans="1:53">
      <c r="A176" s="74">
        <f t="shared" si="6"/>
        <v>41066</v>
      </c>
      <c r="B176" s="78">
        <v>41066</v>
      </c>
      <c r="C176" s="36">
        <v>809.01786400000015</v>
      </c>
      <c r="D176" s="37">
        <v>768.87081199999989</v>
      </c>
      <c r="E176" s="37">
        <v>729.81449800000007</v>
      </c>
      <c r="F176" s="37">
        <v>717.84913600000004</v>
      </c>
      <c r="G176" s="37">
        <v>716.57422600000018</v>
      </c>
      <c r="H176" s="37">
        <v>707.55165199999988</v>
      </c>
      <c r="I176" s="37">
        <v>702.05774800000006</v>
      </c>
      <c r="J176" s="37">
        <v>698.04958399999998</v>
      </c>
      <c r="K176" s="37">
        <v>698.78256799999997</v>
      </c>
      <c r="L176" s="37">
        <v>684.240092</v>
      </c>
      <c r="M176" s="37">
        <v>687.29484600000001</v>
      </c>
      <c r="N176" s="37">
        <v>691.27177799999993</v>
      </c>
      <c r="O176" s="37">
        <v>756.16498800000011</v>
      </c>
      <c r="P176" s="37">
        <v>831.21743800000013</v>
      </c>
      <c r="Q176" s="37">
        <v>961.00049999999999</v>
      </c>
      <c r="R176" s="37">
        <v>1066.3411960000001</v>
      </c>
      <c r="S176" s="37">
        <v>1153.0923020000002</v>
      </c>
      <c r="T176" s="37">
        <v>1185.95325</v>
      </c>
      <c r="U176" s="37">
        <v>1222.322148</v>
      </c>
      <c r="V176" s="37">
        <v>1243.5184020000002</v>
      </c>
      <c r="W176" s="37">
        <v>1246.78675</v>
      </c>
      <c r="X176" s="37">
        <v>1258.9086520000001</v>
      </c>
      <c r="Y176" s="37">
        <v>1262.6296439999999</v>
      </c>
      <c r="Z176" s="37">
        <v>1264.7920700000002</v>
      </c>
      <c r="AA176" s="37">
        <v>1270.5636699999998</v>
      </c>
      <c r="AB176" s="37">
        <v>1268.2980659999998</v>
      </c>
      <c r="AC176" s="37">
        <v>1242.826374</v>
      </c>
      <c r="AD176" s="37">
        <v>1221.7819019999999</v>
      </c>
      <c r="AE176" s="37">
        <v>1220.4669159999999</v>
      </c>
      <c r="AF176" s="37">
        <v>1221.4481060000001</v>
      </c>
      <c r="AG176" s="37">
        <v>1224.7783719999998</v>
      </c>
      <c r="AH176" s="37">
        <v>1240.077442</v>
      </c>
      <c r="AI176" s="37">
        <v>1263.5052880000001</v>
      </c>
      <c r="AJ176" s="37">
        <v>1297.7848080000001</v>
      </c>
      <c r="AK176" s="37">
        <v>1321.6470960000001</v>
      </c>
      <c r="AL176" s="37">
        <v>1305.6751039999999</v>
      </c>
      <c r="AM176" s="37">
        <v>1248.6351400000003</v>
      </c>
      <c r="AN176" s="37">
        <v>1189.4693460000001</v>
      </c>
      <c r="AO176" s="37">
        <v>1138.1337040000001</v>
      </c>
      <c r="AP176" s="37">
        <v>1107.6175580000001</v>
      </c>
      <c r="AQ176" s="37">
        <v>1081.5279479999999</v>
      </c>
      <c r="AR176" s="37">
        <v>1061.48479</v>
      </c>
      <c r="AS176" s="37">
        <v>1051.991804</v>
      </c>
      <c r="AT176" s="37">
        <v>1031.8314799999998</v>
      </c>
      <c r="AU176" s="37">
        <v>1056.9285980000002</v>
      </c>
      <c r="AV176" s="37">
        <v>1039.7122100000001</v>
      </c>
      <c r="AW176" s="37">
        <v>984.87376999999992</v>
      </c>
      <c r="AX176" s="38">
        <v>910.21747800000003</v>
      </c>
      <c r="AY176" s="9"/>
      <c r="AZ176" s="39">
        <f t="shared" si="7"/>
        <v>1321.6470960000001</v>
      </c>
      <c r="BA176" s="40">
        <f t="shared" si="8"/>
        <v>684.240092</v>
      </c>
    </row>
    <row r="177" spans="1:53">
      <c r="A177" s="74">
        <f t="shared" si="6"/>
        <v>41067</v>
      </c>
      <c r="B177" s="78">
        <v>41067</v>
      </c>
      <c r="C177" s="36">
        <v>836.12111000000004</v>
      </c>
      <c r="D177" s="37">
        <v>785.13545999999997</v>
      </c>
      <c r="E177" s="37">
        <v>756.0057079999998</v>
      </c>
      <c r="F177" s="37">
        <v>735.89089399999989</v>
      </c>
      <c r="G177" s="37">
        <v>738.51730599999996</v>
      </c>
      <c r="H177" s="37">
        <v>728.29353200000003</v>
      </c>
      <c r="I177" s="37">
        <v>713.34560800000008</v>
      </c>
      <c r="J177" s="37">
        <v>705.21812000000011</v>
      </c>
      <c r="K177" s="37">
        <v>697.47337799999991</v>
      </c>
      <c r="L177" s="37">
        <v>675.71845799999994</v>
      </c>
      <c r="M177" s="37">
        <v>683.70038599999987</v>
      </c>
      <c r="N177" s="37">
        <v>695.39578400000016</v>
      </c>
      <c r="O177" s="37">
        <v>762.57284000000004</v>
      </c>
      <c r="P177" s="37">
        <v>835.79629</v>
      </c>
      <c r="Q177" s="37">
        <v>966.02816400000006</v>
      </c>
      <c r="R177" s="37">
        <v>1070.7276119999999</v>
      </c>
      <c r="S177" s="37">
        <v>1167.6607779999997</v>
      </c>
      <c r="T177" s="37">
        <v>1197.0755239999999</v>
      </c>
      <c r="U177" s="37">
        <v>1206.9680000000001</v>
      </c>
      <c r="V177" s="37">
        <v>1204.2966880000001</v>
      </c>
      <c r="W177" s="37">
        <v>1204.6593219999997</v>
      </c>
      <c r="X177" s="37">
        <v>1217.1736320000002</v>
      </c>
      <c r="Y177" s="37">
        <v>1234.702446</v>
      </c>
      <c r="Z177" s="37">
        <v>1247.2203219999999</v>
      </c>
      <c r="AA177" s="37">
        <v>1257.181474</v>
      </c>
      <c r="AB177" s="37">
        <v>1255.9928739999998</v>
      </c>
      <c r="AC177" s="37">
        <v>1237.4868779999997</v>
      </c>
      <c r="AD177" s="37">
        <v>1222.3298519999998</v>
      </c>
      <c r="AE177" s="37">
        <v>1219.8040679999997</v>
      </c>
      <c r="AF177" s="37">
        <v>1197.743804</v>
      </c>
      <c r="AG177" s="37">
        <v>1203.7804979999999</v>
      </c>
      <c r="AH177" s="37">
        <v>1223.3812759999998</v>
      </c>
      <c r="AI177" s="37">
        <v>1255.28658</v>
      </c>
      <c r="AJ177" s="37">
        <v>1296.3253239999999</v>
      </c>
      <c r="AK177" s="37">
        <v>1320.3689160000004</v>
      </c>
      <c r="AL177" s="37">
        <v>1297.2456619999996</v>
      </c>
      <c r="AM177" s="37">
        <v>1252.2680460000001</v>
      </c>
      <c r="AN177" s="37">
        <v>1213.6760120000004</v>
      </c>
      <c r="AO177" s="37">
        <v>1174.94184</v>
      </c>
      <c r="AP177" s="37">
        <v>1144.8563240000001</v>
      </c>
      <c r="AQ177" s="37">
        <v>1121.528728</v>
      </c>
      <c r="AR177" s="37">
        <v>1097.9171539999995</v>
      </c>
      <c r="AS177" s="37">
        <v>1072.0060000000001</v>
      </c>
      <c r="AT177" s="37">
        <v>1047.7587559999999</v>
      </c>
      <c r="AU177" s="37">
        <v>1036.635262</v>
      </c>
      <c r="AV177" s="37">
        <v>978.67615600000022</v>
      </c>
      <c r="AW177" s="37">
        <v>911.21105800000021</v>
      </c>
      <c r="AX177" s="38">
        <v>839.02069799999981</v>
      </c>
      <c r="AY177" s="9"/>
      <c r="AZ177" s="39">
        <f t="shared" si="7"/>
        <v>1320.3689160000004</v>
      </c>
      <c r="BA177" s="40">
        <f t="shared" si="8"/>
        <v>675.71845799999994</v>
      </c>
    </row>
    <row r="178" spans="1:53">
      <c r="A178" s="74">
        <f t="shared" si="6"/>
        <v>41068</v>
      </c>
      <c r="B178" s="78">
        <v>41068</v>
      </c>
      <c r="C178" s="36">
        <v>776.73307399999987</v>
      </c>
      <c r="D178" s="37">
        <v>755.810608</v>
      </c>
      <c r="E178" s="37">
        <v>689.28215999999986</v>
      </c>
      <c r="F178" s="37">
        <v>671.78192999999999</v>
      </c>
      <c r="G178" s="37">
        <v>675.93849</v>
      </c>
      <c r="H178" s="37">
        <v>662.45832599999983</v>
      </c>
      <c r="I178" s="37">
        <v>654.65021000000002</v>
      </c>
      <c r="J178" s="37">
        <v>647.62780399999986</v>
      </c>
      <c r="K178" s="37">
        <v>638.48224399999992</v>
      </c>
      <c r="L178" s="37">
        <v>628.11988599999995</v>
      </c>
      <c r="M178" s="37">
        <v>631.57137799999998</v>
      </c>
      <c r="N178" s="37">
        <v>641.51270399999999</v>
      </c>
      <c r="O178" s="37">
        <v>698.34625200000005</v>
      </c>
      <c r="P178" s="37">
        <v>774.23581200000012</v>
      </c>
      <c r="Q178" s="37">
        <v>898.03190600000005</v>
      </c>
      <c r="R178" s="37">
        <v>999.36389799999984</v>
      </c>
      <c r="S178" s="37">
        <v>1093.2222940000001</v>
      </c>
      <c r="T178" s="37">
        <v>1127.4692719999996</v>
      </c>
      <c r="U178" s="37">
        <v>1166.5053539999997</v>
      </c>
      <c r="V178" s="37">
        <v>1180.1356999999998</v>
      </c>
      <c r="W178" s="37">
        <v>1185.9150839999998</v>
      </c>
      <c r="X178" s="37">
        <v>1206.4824000000003</v>
      </c>
      <c r="Y178" s="37">
        <v>1217.925084</v>
      </c>
      <c r="Z178" s="37">
        <v>1217.5814619999996</v>
      </c>
      <c r="AA178" s="37">
        <v>1225.1467340000004</v>
      </c>
      <c r="AB178" s="37">
        <v>1218.5970539999998</v>
      </c>
      <c r="AC178" s="37">
        <v>1190.0051639999997</v>
      </c>
      <c r="AD178" s="37">
        <v>1157.216688</v>
      </c>
      <c r="AE178" s="37">
        <v>1156.2228239999999</v>
      </c>
      <c r="AF178" s="37">
        <v>1150.19121</v>
      </c>
      <c r="AG178" s="37">
        <v>1139.25956</v>
      </c>
      <c r="AH178" s="37">
        <v>1147.326924</v>
      </c>
      <c r="AI178" s="37">
        <v>1164.3705760000003</v>
      </c>
      <c r="AJ178" s="37">
        <v>1194.3485900000001</v>
      </c>
      <c r="AK178" s="37">
        <v>1211.4223780000004</v>
      </c>
      <c r="AL178" s="37">
        <v>1203.890404</v>
      </c>
      <c r="AM178" s="37">
        <v>1173.3366019999999</v>
      </c>
      <c r="AN178" s="37">
        <v>1129.63849</v>
      </c>
      <c r="AO178" s="37">
        <v>1096.0372839999998</v>
      </c>
      <c r="AP178" s="37">
        <v>1065.6370339999999</v>
      </c>
      <c r="AQ178" s="37">
        <v>1025.1431660000001</v>
      </c>
      <c r="AR178" s="37">
        <v>1008.249238</v>
      </c>
      <c r="AS178" s="37">
        <v>975.91184199999987</v>
      </c>
      <c r="AT178" s="37">
        <v>967.33143000000007</v>
      </c>
      <c r="AU178" s="37">
        <v>969.26771000000008</v>
      </c>
      <c r="AV178" s="37">
        <v>967.77828999999997</v>
      </c>
      <c r="AW178" s="37">
        <v>912.87143400000002</v>
      </c>
      <c r="AX178" s="38">
        <v>857.07802399999991</v>
      </c>
      <c r="AY178" s="9"/>
      <c r="AZ178" s="39">
        <f t="shared" si="7"/>
        <v>1225.1467340000004</v>
      </c>
      <c r="BA178" s="40">
        <f t="shared" si="8"/>
        <v>628.11988599999995</v>
      </c>
    </row>
    <row r="179" spans="1:53">
      <c r="A179" s="74">
        <f t="shared" si="6"/>
        <v>41069</v>
      </c>
      <c r="B179" s="78">
        <v>41069</v>
      </c>
      <c r="C179" s="36">
        <v>793.64952600000015</v>
      </c>
      <c r="D179" s="37">
        <v>763.11507199999994</v>
      </c>
      <c r="E179" s="37">
        <v>704.80217400000004</v>
      </c>
      <c r="F179" s="37">
        <v>682.71749199999999</v>
      </c>
      <c r="G179" s="37">
        <v>667.40012400000001</v>
      </c>
      <c r="H179" s="37">
        <v>633.06598800000017</v>
      </c>
      <c r="I179" s="37">
        <v>615.57746600000007</v>
      </c>
      <c r="J179" s="37">
        <v>605.40778200000011</v>
      </c>
      <c r="K179" s="37">
        <v>599.09356999999989</v>
      </c>
      <c r="L179" s="37">
        <v>581.93647399999998</v>
      </c>
      <c r="M179" s="37">
        <v>580.93934400000012</v>
      </c>
      <c r="N179" s="37">
        <v>587.57069000000013</v>
      </c>
      <c r="O179" s="37">
        <v>616.34827800000016</v>
      </c>
      <c r="P179" s="37">
        <v>640.092534</v>
      </c>
      <c r="Q179" s="37">
        <v>698.35372600000005</v>
      </c>
      <c r="R179" s="37">
        <v>751.84588199999985</v>
      </c>
      <c r="S179" s="37">
        <v>834.41914199999997</v>
      </c>
      <c r="T179" s="37">
        <v>889.45850999999982</v>
      </c>
      <c r="U179" s="37">
        <v>958.25112000000001</v>
      </c>
      <c r="V179" s="37">
        <v>996.29482399999983</v>
      </c>
      <c r="W179" s="37">
        <v>1022.108462</v>
      </c>
      <c r="X179" s="37">
        <v>1039.4786159999999</v>
      </c>
      <c r="Y179" s="37">
        <v>1049.0779419999999</v>
      </c>
      <c r="Z179" s="37">
        <v>1051.7012180000002</v>
      </c>
      <c r="AA179" s="37">
        <v>1054.055944</v>
      </c>
      <c r="AB179" s="37">
        <v>1045.629316</v>
      </c>
      <c r="AC179" s="37">
        <v>1027.4703079999999</v>
      </c>
      <c r="AD179" s="37">
        <v>1002.1320959999998</v>
      </c>
      <c r="AE179" s="37">
        <v>977.12170400000014</v>
      </c>
      <c r="AF179" s="37">
        <v>988.45345799999984</v>
      </c>
      <c r="AG179" s="37">
        <v>980.44187999999997</v>
      </c>
      <c r="AH179" s="37">
        <v>978.65087800000015</v>
      </c>
      <c r="AI179" s="37">
        <v>992.66247199999998</v>
      </c>
      <c r="AJ179" s="37">
        <v>1024.5847140000001</v>
      </c>
      <c r="AK179" s="37">
        <v>1055.1302900000001</v>
      </c>
      <c r="AL179" s="37">
        <v>1067.3866679999996</v>
      </c>
      <c r="AM179" s="37">
        <v>1044.8889000000001</v>
      </c>
      <c r="AN179" s="37">
        <v>1013.8122580000002</v>
      </c>
      <c r="AO179" s="37">
        <v>995.98323199999982</v>
      </c>
      <c r="AP179" s="37">
        <v>958.52724199999989</v>
      </c>
      <c r="AQ179" s="37">
        <v>922.07258999999999</v>
      </c>
      <c r="AR179" s="37">
        <v>903.71109600000011</v>
      </c>
      <c r="AS179" s="37">
        <v>869.84741400000007</v>
      </c>
      <c r="AT179" s="37">
        <v>863.25312200000008</v>
      </c>
      <c r="AU179" s="37">
        <v>879.15523400000018</v>
      </c>
      <c r="AV179" s="37">
        <v>878.92898400000001</v>
      </c>
      <c r="AW179" s="37">
        <v>854.42138000000023</v>
      </c>
      <c r="AX179" s="38">
        <v>801.75578399999995</v>
      </c>
      <c r="AY179" s="9"/>
      <c r="AZ179" s="39">
        <f t="shared" si="7"/>
        <v>1067.3866679999996</v>
      </c>
      <c r="BA179" s="40">
        <f t="shared" si="8"/>
        <v>580.93934400000012</v>
      </c>
    </row>
    <row r="180" spans="1:53">
      <c r="A180" s="74">
        <f t="shared" si="6"/>
        <v>41070</v>
      </c>
      <c r="B180" s="78">
        <v>41070</v>
      </c>
      <c r="C180" s="36">
        <v>760.09754399999997</v>
      </c>
      <c r="D180" s="37">
        <v>709.81237399999998</v>
      </c>
      <c r="E180" s="37">
        <v>679.83028800000011</v>
      </c>
      <c r="F180" s="37">
        <v>657.77369999999996</v>
      </c>
      <c r="G180" s="37">
        <v>659.35862399999996</v>
      </c>
      <c r="H180" s="37">
        <v>637.78795599999989</v>
      </c>
      <c r="I180" s="37">
        <v>615.29253000000006</v>
      </c>
      <c r="J180" s="37">
        <v>601.70855599999993</v>
      </c>
      <c r="K180" s="37">
        <v>586.29792600000019</v>
      </c>
      <c r="L180" s="37">
        <v>554.18560599999989</v>
      </c>
      <c r="M180" s="37">
        <v>555.97951799999998</v>
      </c>
      <c r="N180" s="37">
        <v>557.46031399999993</v>
      </c>
      <c r="O180" s="37">
        <v>577.84453799999994</v>
      </c>
      <c r="P180" s="37">
        <v>594.52710400000012</v>
      </c>
      <c r="Q180" s="37">
        <v>632.07380999999987</v>
      </c>
      <c r="R180" s="37">
        <v>662.58134000000007</v>
      </c>
      <c r="S180" s="37">
        <v>721.51021000000014</v>
      </c>
      <c r="T180" s="37">
        <v>777.81346800000006</v>
      </c>
      <c r="U180" s="37">
        <v>832.07265399999994</v>
      </c>
      <c r="V180" s="37">
        <v>885.22914600000001</v>
      </c>
      <c r="W180" s="37">
        <v>935.54780199999982</v>
      </c>
      <c r="X180" s="37">
        <v>957.37628799999982</v>
      </c>
      <c r="Y180" s="37">
        <v>979.18468800000005</v>
      </c>
      <c r="Z180" s="37">
        <v>997.76726200000007</v>
      </c>
      <c r="AA180" s="37">
        <v>1030.199932</v>
      </c>
      <c r="AB180" s="37">
        <v>1052.5720239999998</v>
      </c>
      <c r="AC180" s="37">
        <v>1106.4317419999998</v>
      </c>
      <c r="AD180" s="37">
        <v>1080.9246859999998</v>
      </c>
      <c r="AE180" s="37">
        <v>1045.6378920000002</v>
      </c>
      <c r="AF180" s="37">
        <v>1017.8177439999998</v>
      </c>
      <c r="AG180" s="37">
        <v>1009.8436219999999</v>
      </c>
      <c r="AH180" s="37">
        <v>1010.6545839999998</v>
      </c>
      <c r="AI180" s="37">
        <v>1024.2271519999999</v>
      </c>
      <c r="AJ180" s="37">
        <v>1043.665356</v>
      </c>
      <c r="AK180" s="37">
        <v>1056.0323080000001</v>
      </c>
      <c r="AL180" s="37">
        <v>1063.6282119999998</v>
      </c>
      <c r="AM180" s="37">
        <v>1042.774404</v>
      </c>
      <c r="AN180" s="37">
        <v>1020.2547639999999</v>
      </c>
      <c r="AO180" s="37">
        <v>1008.9288099999999</v>
      </c>
      <c r="AP180" s="37">
        <v>977.38707599999987</v>
      </c>
      <c r="AQ180" s="37">
        <v>953.96951200000001</v>
      </c>
      <c r="AR180" s="37">
        <v>953.39726800000005</v>
      </c>
      <c r="AS180" s="37">
        <v>936.57408799999985</v>
      </c>
      <c r="AT180" s="37">
        <v>934.71954600000015</v>
      </c>
      <c r="AU180" s="37">
        <v>960.85700400000007</v>
      </c>
      <c r="AV180" s="37">
        <v>954.00884999999994</v>
      </c>
      <c r="AW180" s="37">
        <v>903.80126799999994</v>
      </c>
      <c r="AX180" s="38">
        <v>843.41914800000018</v>
      </c>
      <c r="AY180" s="9"/>
      <c r="AZ180" s="39">
        <f t="shared" si="7"/>
        <v>1106.4317419999998</v>
      </c>
      <c r="BA180" s="40">
        <f t="shared" si="8"/>
        <v>554.18560599999989</v>
      </c>
    </row>
    <row r="181" spans="1:53">
      <c r="A181" s="74">
        <f t="shared" si="6"/>
        <v>41071</v>
      </c>
      <c r="B181" s="78">
        <v>41071</v>
      </c>
      <c r="C181" s="36">
        <v>794.17418199999997</v>
      </c>
      <c r="D181" s="37">
        <v>744.19663200000002</v>
      </c>
      <c r="E181" s="37">
        <v>714.62195800000006</v>
      </c>
      <c r="F181" s="37">
        <v>698.64146399999993</v>
      </c>
      <c r="G181" s="37">
        <v>698.62854199999992</v>
      </c>
      <c r="H181" s="37">
        <v>690.53771399999994</v>
      </c>
      <c r="I181" s="37">
        <v>675.01552199999992</v>
      </c>
      <c r="J181" s="37">
        <v>667.37142799999981</v>
      </c>
      <c r="K181" s="37">
        <v>661.23347999999999</v>
      </c>
      <c r="L181" s="37">
        <v>641.96387199999992</v>
      </c>
      <c r="M181" s="37">
        <v>653.83160400000008</v>
      </c>
      <c r="N181" s="37">
        <v>671.79370999999992</v>
      </c>
      <c r="O181" s="37">
        <v>734.16029200000014</v>
      </c>
      <c r="P181" s="37">
        <v>812.09976600000005</v>
      </c>
      <c r="Q181" s="37">
        <v>944.36554599999988</v>
      </c>
      <c r="R181" s="37">
        <v>1040.0671799999998</v>
      </c>
      <c r="S181" s="37">
        <v>1142.0095160000001</v>
      </c>
      <c r="T181" s="37">
        <v>1168.3598920000002</v>
      </c>
      <c r="U181" s="37">
        <v>1204.4745160000002</v>
      </c>
      <c r="V181" s="37">
        <v>1215.5722980000003</v>
      </c>
      <c r="W181" s="37">
        <v>1220.2818080000002</v>
      </c>
      <c r="X181" s="37">
        <v>1248.0673200000001</v>
      </c>
      <c r="Y181" s="37">
        <v>1244.1352890000003</v>
      </c>
      <c r="Z181" s="37">
        <v>1240.2032580000002</v>
      </c>
      <c r="AA181" s="37">
        <v>1241.6025019999997</v>
      </c>
      <c r="AB181" s="37">
        <v>1239.5716960000004</v>
      </c>
      <c r="AC181" s="37">
        <v>1219.4708139999998</v>
      </c>
      <c r="AD181" s="37">
        <v>1191.9769080000001</v>
      </c>
      <c r="AE181" s="37">
        <v>1187.8967040000002</v>
      </c>
      <c r="AF181" s="37">
        <v>1189.2447399999999</v>
      </c>
      <c r="AG181" s="37">
        <v>1187.5504920000003</v>
      </c>
      <c r="AH181" s="37">
        <v>1206.1405100000002</v>
      </c>
      <c r="AI181" s="37">
        <v>1235.7155480000001</v>
      </c>
      <c r="AJ181" s="37">
        <v>1284.5230099999999</v>
      </c>
      <c r="AK181" s="37">
        <v>1316.9666460000001</v>
      </c>
      <c r="AL181" s="37">
        <v>1292.3877579999998</v>
      </c>
      <c r="AM181" s="37">
        <v>1220.1781420000002</v>
      </c>
      <c r="AN181" s="37">
        <v>1168.8287959999998</v>
      </c>
      <c r="AO181" s="37">
        <v>1140.8144580000003</v>
      </c>
      <c r="AP181" s="37">
        <v>1106.3243640000001</v>
      </c>
      <c r="AQ181" s="37">
        <v>1074.5621699999999</v>
      </c>
      <c r="AR181" s="37">
        <v>1056.8668879999998</v>
      </c>
      <c r="AS181" s="37">
        <v>1053.2416999999998</v>
      </c>
      <c r="AT181" s="37">
        <v>1045.633288</v>
      </c>
      <c r="AU181" s="37">
        <v>1052.48218</v>
      </c>
      <c r="AV181" s="37">
        <v>1021.359544</v>
      </c>
      <c r="AW181" s="37">
        <v>942.01042399999994</v>
      </c>
      <c r="AX181" s="38">
        <v>876.30249000000003</v>
      </c>
      <c r="AY181" s="9"/>
      <c r="AZ181" s="39">
        <f t="shared" si="7"/>
        <v>1316.9666460000001</v>
      </c>
      <c r="BA181" s="40">
        <f t="shared" si="8"/>
        <v>641.96387199999992</v>
      </c>
    </row>
    <row r="182" spans="1:53">
      <c r="A182" s="74">
        <f t="shared" si="6"/>
        <v>41072</v>
      </c>
      <c r="B182" s="78">
        <v>41072</v>
      </c>
      <c r="C182" s="36">
        <v>816.40023400000007</v>
      </c>
      <c r="D182" s="37">
        <v>772.76391000000001</v>
      </c>
      <c r="E182" s="37">
        <v>742.3181639999998</v>
      </c>
      <c r="F182" s="37">
        <v>723.75025000000005</v>
      </c>
      <c r="G182" s="37">
        <v>723.97953800000005</v>
      </c>
      <c r="H182" s="37">
        <v>710.16284399999995</v>
      </c>
      <c r="I182" s="37">
        <v>709.27613799999983</v>
      </c>
      <c r="J182" s="37">
        <v>698.37563199999988</v>
      </c>
      <c r="K182" s="37">
        <v>694.19158199999981</v>
      </c>
      <c r="L182" s="37">
        <v>683.26140200000009</v>
      </c>
      <c r="M182" s="37">
        <v>685.62196800000015</v>
      </c>
      <c r="N182" s="37">
        <v>698.88448600000004</v>
      </c>
      <c r="O182" s="37">
        <v>764.93830800000001</v>
      </c>
      <c r="P182" s="37">
        <v>840.71247400000016</v>
      </c>
      <c r="Q182" s="37">
        <v>967.86317000000008</v>
      </c>
      <c r="R182" s="37">
        <v>1071.1940319999999</v>
      </c>
      <c r="S182" s="37">
        <v>1159.865634</v>
      </c>
      <c r="T182" s="37">
        <v>1186.9142860000002</v>
      </c>
      <c r="U182" s="37">
        <v>1218.4603360000001</v>
      </c>
      <c r="V182" s="37">
        <v>1238.9486319999996</v>
      </c>
      <c r="W182" s="37">
        <v>1238.812952</v>
      </c>
      <c r="X182" s="37">
        <v>1249.434332</v>
      </c>
      <c r="Y182" s="37">
        <v>1258.205676</v>
      </c>
      <c r="Z182" s="37">
        <v>1261.0079359999997</v>
      </c>
      <c r="AA182" s="37">
        <v>1266.4169080000001</v>
      </c>
      <c r="AB182" s="37">
        <v>1259.9143680000002</v>
      </c>
      <c r="AC182" s="37">
        <v>1234.3782280000003</v>
      </c>
      <c r="AD182" s="37">
        <v>1208.4713960000001</v>
      </c>
      <c r="AE182" s="37">
        <v>1204.0010340000001</v>
      </c>
      <c r="AF182" s="37">
        <v>1200.7383860000002</v>
      </c>
      <c r="AG182" s="37">
        <v>1198.688936</v>
      </c>
      <c r="AH182" s="37">
        <v>1202.9813499999998</v>
      </c>
      <c r="AI182" s="37">
        <v>1238.2881039999997</v>
      </c>
      <c r="AJ182" s="37">
        <v>1293.9989560000001</v>
      </c>
      <c r="AK182" s="37">
        <v>1325.7334100000003</v>
      </c>
      <c r="AL182" s="37">
        <v>1295.3263260000003</v>
      </c>
      <c r="AM182" s="37">
        <v>1240.8473080000001</v>
      </c>
      <c r="AN182" s="37">
        <v>1181.3393519999997</v>
      </c>
      <c r="AO182" s="37">
        <v>1149.36841</v>
      </c>
      <c r="AP182" s="37">
        <v>1112.6660279999999</v>
      </c>
      <c r="AQ182" s="37">
        <v>1085.7697700000001</v>
      </c>
      <c r="AR182" s="37">
        <v>1079.8588499999996</v>
      </c>
      <c r="AS182" s="37">
        <v>1064.9601159999995</v>
      </c>
      <c r="AT182" s="37">
        <v>1055.5750000000003</v>
      </c>
      <c r="AU182" s="37">
        <v>1054.2594380000003</v>
      </c>
      <c r="AV182" s="37">
        <v>1002.3162560000001</v>
      </c>
      <c r="AW182" s="37">
        <v>930.51461600000005</v>
      </c>
      <c r="AX182" s="38">
        <v>852.23452399999985</v>
      </c>
      <c r="AY182" s="9"/>
      <c r="AZ182" s="39">
        <f t="shared" si="7"/>
        <v>1325.7334100000003</v>
      </c>
      <c r="BA182" s="40">
        <f t="shared" si="8"/>
        <v>683.26140200000009</v>
      </c>
    </row>
    <row r="183" spans="1:53">
      <c r="A183" s="74">
        <f t="shared" si="6"/>
        <v>41073</v>
      </c>
      <c r="B183" s="78">
        <v>41073</v>
      </c>
      <c r="C183" s="36">
        <v>795.27386200000012</v>
      </c>
      <c r="D183" s="37">
        <v>754.08542599999998</v>
      </c>
      <c r="E183" s="37">
        <v>722.04900799999996</v>
      </c>
      <c r="F183" s="37">
        <v>702.60467800000015</v>
      </c>
      <c r="G183" s="37">
        <v>702.73152799999991</v>
      </c>
      <c r="H183" s="37">
        <v>691.81899199999998</v>
      </c>
      <c r="I183" s="37">
        <v>677.91889400000002</v>
      </c>
      <c r="J183" s="37">
        <v>671.8474100000002</v>
      </c>
      <c r="K183" s="37">
        <v>673.07741400000009</v>
      </c>
      <c r="L183" s="37">
        <v>665.62812199999996</v>
      </c>
      <c r="M183" s="37">
        <v>668.60490400000003</v>
      </c>
      <c r="N183" s="37">
        <v>684.36285999999984</v>
      </c>
      <c r="O183" s="37">
        <v>744.34490200000005</v>
      </c>
      <c r="P183" s="37">
        <v>820.90436999999986</v>
      </c>
      <c r="Q183" s="37">
        <v>949.68409399999996</v>
      </c>
      <c r="R183" s="37">
        <v>1051.5070479999999</v>
      </c>
      <c r="S183" s="37">
        <v>1137.8174960000001</v>
      </c>
      <c r="T183" s="37">
        <v>1161.8472199999999</v>
      </c>
      <c r="U183" s="37">
        <v>1200.0270300000002</v>
      </c>
      <c r="V183" s="37">
        <v>1210.6052520000003</v>
      </c>
      <c r="W183" s="37">
        <v>1208.1103540000001</v>
      </c>
      <c r="X183" s="37">
        <v>1214.7373660000001</v>
      </c>
      <c r="Y183" s="37">
        <v>1218.3119179999997</v>
      </c>
      <c r="Z183" s="37">
        <v>1226.0587360000002</v>
      </c>
      <c r="AA183" s="37">
        <v>1239.1698900000001</v>
      </c>
      <c r="AB183" s="37">
        <v>1237.0842720000003</v>
      </c>
      <c r="AC183" s="37">
        <v>1212.4956340000003</v>
      </c>
      <c r="AD183" s="37">
        <v>1190.9426219999998</v>
      </c>
      <c r="AE183" s="37">
        <v>1188.7998599999999</v>
      </c>
      <c r="AF183" s="37">
        <v>1187.9495359999999</v>
      </c>
      <c r="AG183" s="37">
        <v>1188.1564939999996</v>
      </c>
      <c r="AH183" s="37">
        <v>1209.7160479999998</v>
      </c>
      <c r="AI183" s="37">
        <v>1241.3417439999996</v>
      </c>
      <c r="AJ183" s="37">
        <v>1280.8778159999999</v>
      </c>
      <c r="AK183" s="37">
        <v>1308.7442320000002</v>
      </c>
      <c r="AL183" s="37">
        <v>1286.4609959999998</v>
      </c>
      <c r="AM183" s="37">
        <v>1234.3466919999998</v>
      </c>
      <c r="AN183" s="37">
        <v>1170.4453499999997</v>
      </c>
      <c r="AO183" s="37">
        <v>1130.5425719999998</v>
      </c>
      <c r="AP183" s="37">
        <v>1102.0139860000002</v>
      </c>
      <c r="AQ183" s="37">
        <v>1075.3553280000006</v>
      </c>
      <c r="AR183" s="37">
        <v>1069.15002</v>
      </c>
      <c r="AS183" s="37">
        <v>1040.4078420000003</v>
      </c>
      <c r="AT183" s="37">
        <v>1027.3924959999999</v>
      </c>
      <c r="AU183" s="37">
        <v>1031.2467120000001</v>
      </c>
      <c r="AV183" s="37">
        <v>1012.3806159999998</v>
      </c>
      <c r="AW183" s="37">
        <v>950.20800600000018</v>
      </c>
      <c r="AX183" s="38">
        <v>874.87875599999984</v>
      </c>
      <c r="AY183" s="9"/>
      <c r="AZ183" s="39">
        <f t="shared" si="7"/>
        <v>1308.7442320000002</v>
      </c>
      <c r="BA183" s="40">
        <f t="shared" si="8"/>
        <v>665.62812199999996</v>
      </c>
    </row>
    <row r="184" spans="1:53">
      <c r="A184" s="74">
        <f t="shared" si="6"/>
        <v>41074</v>
      </c>
      <c r="B184" s="78">
        <v>41074</v>
      </c>
      <c r="C184" s="36">
        <v>809.49889400000018</v>
      </c>
      <c r="D184" s="37">
        <v>749.29874600000005</v>
      </c>
      <c r="E184" s="37">
        <v>723.97606799999994</v>
      </c>
      <c r="F184" s="37">
        <v>706.13404800000001</v>
      </c>
      <c r="G184" s="37">
        <v>699.03530799999999</v>
      </c>
      <c r="H184" s="37">
        <v>691.33572600000002</v>
      </c>
      <c r="I184" s="37">
        <v>687.10519799999997</v>
      </c>
      <c r="J184" s="37">
        <v>679.25103999999976</v>
      </c>
      <c r="K184" s="37">
        <v>671.94210599999997</v>
      </c>
      <c r="L184" s="37">
        <v>657.35520400000007</v>
      </c>
      <c r="M184" s="37">
        <v>660.21056400000009</v>
      </c>
      <c r="N184" s="37">
        <v>676.43110200000012</v>
      </c>
      <c r="O184" s="37">
        <v>736.47209600000019</v>
      </c>
      <c r="P184" s="37">
        <v>814.09740800000009</v>
      </c>
      <c r="Q184" s="37">
        <v>948.97906199999989</v>
      </c>
      <c r="R184" s="37">
        <v>1048.4226260000003</v>
      </c>
      <c r="S184" s="37">
        <v>1149.8581079999999</v>
      </c>
      <c r="T184" s="37">
        <v>1174.2580619999999</v>
      </c>
      <c r="U184" s="37">
        <v>1211.7296879999999</v>
      </c>
      <c r="V184" s="37">
        <v>1224.4740219999999</v>
      </c>
      <c r="W184" s="37">
        <v>1222.5598379999999</v>
      </c>
      <c r="X184" s="37">
        <v>1227.45065</v>
      </c>
      <c r="Y184" s="37">
        <v>1199.567906</v>
      </c>
      <c r="Z184" s="37">
        <v>1202.9507939999999</v>
      </c>
      <c r="AA184" s="37">
        <v>1211.0080600000001</v>
      </c>
      <c r="AB184" s="37">
        <v>1175.8227680000002</v>
      </c>
      <c r="AC184" s="37">
        <v>1144.2687779999999</v>
      </c>
      <c r="AD184" s="37">
        <v>1126.9044680000002</v>
      </c>
      <c r="AE184" s="37">
        <v>1122.0618080000002</v>
      </c>
      <c r="AF184" s="37">
        <v>1124.3165919999999</v>
      </c>
      <c r="AG184" s="37">
        <v>1126.9161339999998</v>
      </c>
      <c r="AH184" s="37">
        <v>1136.6835999999998</v>
      </c>
      <c r="AI184" s="37">
        <v>1162.0249959999999</v>
      </c>
      <c r="AJ184" s="37">
        <v>1195.8557000000001</v>
      </c>
      <c r="AK184" s="37">
        <v>1219.9745459999999</v>
      </c>
      <c r="AL184" s="37">
        <v>1208.971016</v>
      </c>
      <c r="AM184" s="37">
        <v>1172.8693119999998</v>
      </c>
      <c r="AN184" s="37">
        <v>1136.110396</v>
      </c>
      <c r="AO184" s="37">
        <v>1119.010272</v>
      </c>
      <c r="AP184" s="37">
        <v>1097.820714</v>
      </c>
      <c r="AQ184" s="37">
        <v>1077.00981</v>
      </c>
      <c r="AR184" s="37">
        <v>1073.3417720000002</v>
      </c>
      <c r="AS184" s="37">
        <v>1047.5573539999998</v>
      </c>
      <c r="AT184" s="37">
        <v>1040.4741599999998</v>
      </c>
      <c r="AU184" s="37">
        <v>1029.9525739999999</v>
      </c>
      <c r="AV184" s="37">
        <v>969.92322799999988</v>
      </c>
      <c r="AW184" s="37">
        <v>895.1610119999998</v>
      </c>
      <c r="AX184" s="38">
        <v>816.55219599999975</v>
      </c>
      <c r="AY184" s="9"/>
      <c r="AZ184" s="39">
        <f t="shared" si="7"/>
        <v>1227.45065</v>
      </c>
      <c r="BA184" s="40">
        <f t="shared" si="8"/>
        <v>657.35520400000007</v>
      </c>
    </row>
    <row r="185" spans="1:53">
      <c r="A185" s="74">
        <f t="shared" si="6"/>
        <v>41075</v>
      </c>
      <c r="B185" s="78">
        <v>41075</v>
      </c>
      <c r="C185" s="36">
        <v>760.05932999999993</v>
      </c>
      <c r="D185" s="37">
        <v>714.38353800000004</v>
      </c>
      <c r="E185" s="37">
        <v>681.26741600000003</v>
      </c>
      <c r="F185" s="37">
        <v>661.45048999999995</v>
      </c>
      <c r="G185" s="37">
        <v>663.0403419999999</v>
      </c>
      <c r="H185" s="37">
        <v>648.86165600000004</v>
      </c>
      <c r="I185" s="37">
        <v>640.45886999999993</v>
      </c>
      <c r="J185" s="37">
        <v>633.07878800000003</v>
      </c>
      <c r="K185" s="37">
        <v>632.82101799999998</v>
      </c>
      <c r="L185" s="37">
        <v>624.70234600000003</v>
      </c>
      <c r="M185" s="37">
        <v>626.04682600000001</v>
      </c>
      <c r="N185" s="37">
        <v>632.92738799999995</v>
      </c>
      <c r="O185" s="37">
        <v>689.64026200000012</v>
      </c>
      <c r="P185" s="37">
        <v>766.03590799999984</v>
      </c>
      <c r="Q185" s="37">
        <v>900.69458200000008</v>
      </c>
      <c r="R185" s="37">
        <v>1000.8427359999999</v>
      </c>
      <c r="S185" s="37">
        <v>1101.2348959999999</v>
      </c>
      <c r="T185" s="37">
        <v>1140.7794100000003</v>
      </c>
      <c r="U185" s="37">
        <v>1184.8839519999999</v>
      </c>
      <c r="V185" s="37">
        <v>1206.4412140000002</v>
      </c>
      <c r="W185" s="37">
        <v>1209.1626660000004</v>
      </c>
      <c r="X185" s="37">
        <v>1216.8529219999998</v>
      </c>
      <c r="Y185" s="37">
        <v>1228.2753899999998</v>
      </c>
      <c r="Z185" s="37">
        <v>1226.46669</v>
      </c>
      <c r="AA185" s="37">
        <v>1231.9396880000002</v>
      </c>
      <c r="AB185" s="37">
        <v>1221.3982240000003</v>
      </c>
      <c r="AC185" s="37">
        <v>1187.9044860000001</v>
      </c>
      <c r="AD185" s="37">
        <v>1163.3124519999999</v>
      </c>
      <c r="AE185" s="37">
        <v>1150.9541819999999</v>
      </c>
      <c r="AF185" s="37">
        <v>1145.191826</v>
      </c>
      <c r="AG185" s="37">
        <v>1143.4723839999999</v>
      </c>
      <c r="AH185" s="37">
        <v>1143.92454</v>
      </c>
      <c r="AI185" s="37">
        <v>1158.017274</v>
      </c>
      <c r="AJ185" s="37">
        <v>1189.4693139999999</v>
      </c>
      <c r="AK185" s="37">
        <v>1214.4606180000001</v>
      </c>
      <c r="AL185" s="37">
        <v>1202.0883420000002</v>
      </c>
      <c r="AM185" s="37">
        <v>1170.9123940000002</v>
      </c>
      <c r="AN185" s="37">
        <v>1123.992254</v>
      </c>
      <c r="AO185" s="37">
        <v>1092.0874199999998</v>
      </c>
      <c r="AP185" s="37">
        <v>1054.833736</v>
      </c>
      <c r="AQ185" s="37">
        <v>1018.3804180000002</v>
      </c>
      <c r="AR185" s="37">
        <v>995.79850600000009</v>
      </c>
      <c r="AS185" s="37">
        <v>968.67201999999975</v>
      </c>
      <c r="AT185" s="37">
        <v>948.79549399999985</v>
      </c>
      <c r="AU185" s="37">
        <v>950.88060399999972</v>
      </c>
      <c r="AV185" s="37">
        <v>921.62203000000022</v>
      </c>
      <c r="AW185" s="37">
        <v>871.75037799999984</v>
      </c>
      <c r="AX185" s="38">
        <v>810.82015200000001</v>
      </c>
      <c r="AY185" s="9"/>
      <c r="AZ185" s="39">
        <f t="shared" si="7"/>
        <v>1231.9396880000002</v>
      </c>
      <c r="BA185" s="40">
        <f t="shared" si="8"/>
        <v>624.70234600000003</v>
      </c>
    </row>
    <row r="186" spans="1:53">
      <c r="A186" s="74">
        <f t="shared" si="6"/>
        <v>41076</v>
      </c>
      <c r="B186" s="78">
        <v>41076</v>
      </c>
      <c r="C186" s="36">
        <v>752.66797600000007</v>
      </c>
      <c r="D186" s="37">
        <v>699.82939400000009</v>
      </c>
      <c r="E186" s="37">
        <v>663.37771400000008</v>
      </c>
      <c r="F186" s="37">
        <v>637.69358799999986</v>
      </c>
      <c r="G186" s="37">
        <v>637.37184800000011</v>
      </c>
      <c r="H186" s="37">
        <v>618.95533599999999</v>
      </c>
      <c r="I186" s="37">
        <v>607.56124799999998</v>
      </c>
      <c r="J186" s="37">
        <v>595.51023599999996</v>
      </c>
      <c r="K186" s="37">
        <v>592.96344399999987</v>
      </c>
      <c r="L186" s="37">
        <v>577.32472000000007</v>
      </c>
      <c r="M186" s="37">
        <v>570.98690800000008</v>
      </c>
      <c r="N186" s="37">
        <v>569.84565599999996</v>
      </c>
      <c r="O186" s="37">
        <v>593.21824399999991</v>
      </c>
      <c r="P186" s="37">
        <v>618.31153599999993</v>
      </c>
      <c r="Q186" s="37">
        <v>679.86627799999997</v>
      </c>
      <c r="R186" s="37">
        <v>735.52796599999988</v>
      </c>
      <c r="S186" s="37">
        <v>817.56123599999989</v>
      </c>
      <c r="T186" s="37">
        <v>880.67261199999984</v>
      </c>
      <c r="U186" s="37">
        <v>949.07672199999979</v>
      </c>
      <c r="V186" s="37">
        <v>986.9304820000001</v>
      </c>
      <c r="W186" s="37">
        <v>1015.065862</v>
      </c>
      <c r="X186" s="37">
        <v>1035.673106</v>
      </c>
      <c r="Y186" s="37">
        <v>1049.4698840000001</v>
      </c>
      <c r="Z186" s="37">
        <v>1052.3176979999998</v>
      </c>
      <c r="AA186" s="37">
        <v>1055.5677839999998</v>
      </c>
      <c r="AB186" s="37">
        <v>1054.1564919999998</v>
      </c>
      <c r="AC186" s="37">
        <v>1038.4710620000001</v>
      </c>
      <c r="AD186" s="37">
        <v>1013.405842</v>
      </c>
      <c r="AE186" s="37">
        <v>996.92593199999999</v>
      </c>
      <c r="AF186" s="37">
        <v>978.26701199999991</v>
      </c>
      <c r="AG186" s="37">
        <v>975.46791999999994</v>
      </c>
      <c r="AH186" s="37">
        <v>975.87834599999996</v>
      </c>
      <c r="AI186" s="37">
        <v>990.11962799999992</v>
      </c>
      <c r="AJ186" s="37">
        <v>1020.4094560000003</v>
      </c>
      <c r="AK186" s="37">
        <v>1059.6408619999997</v>
      </c>
      <c r="AL186" s="37">
        <v>1073.9152260000001</v>
      </c>
      <c r="AM186" s="37">
        <v>1056.384802</v>
      </c>
      <c r="AN186" s="37">
        <v>1025.9191079999998</v>
      </c>
      <c r="AO186" s="37">
        <v>1000.529528</v>
      </c>
      <c r="AP186" s="37">
        <v>960.67025400000011</v>
      </c>
      <c r="AQ186" s="37">
        <v>919.84907799999996</v>
      </c>
      <c r="AR186" s="37">
        <v>898.95141999999998</v>
      </c>
      <c r="AS186" s="37">
        <v>876.76425999999992</v>
      </c>
      <c r="AT186" s="37">
        <v>869.9097099999999</v>
      </c>
      <c r="AU186" s="37">
        <v>865.93745599999988</v>
      </c>
      <c r="AV186" s="37">
        <v>842.44911999999988</v>
      </c>
      <c r="AW186" s="37">
        <v>807.70853399999999</v>
      </c>
      <c r="AX186" s="38">
        <v>787.85943600000019</v>
      </c>
      <c r="AY186" s="9"/>
      <c r="AZ186" s="39">
        <f t="shared" si="7"/>
        <v>1073.9152260000001</v>
      </c>
      <c r="BA186" s="40">
        <f t="shared" si="8"/>
        <v>569.84565599999996</v>
      </c>
    </row>
    <row r="187" spans="1:53">
      <c r="A187" s="74">
        <f t="shared" si="6"/>
        <v>41077</v>
      </c>
      <c r="B187" s="78">
        <v>41077</v>
      </c>
      <c r="C187" s="36">
        <v>759.10367000000019</v>
      </c>
      <c r="D187" s="37">
        <v>713.54540599999996</v>
      </c>
      <c r="E187" s="37">
        <v>680.09481799999992</v>
      </c>
      <c r="F187" s="37">
        <v>656.04513800000007</v>
      </c>
      <c r="G187" s="37">
        <v>653.94543600000009</v>
      </c>
      <c r="H187" s="37">
        <v>630.00660199999993</v>
      </c>
      <c r="I187" s="37">
        <v>615.08982200000003</v>
      </c>
      <c r="J187" s="37">
        <v>608.10971200000017</v>
      </c>
      <c r="K187" s="37">
        <v>594.38596999999993</v>
      </c>
      <c r="L187" s="37">
        <v>564.08594600000004</v>
      </c>
      <c r="M187" s="37">
        <v>559.2855659999999</v>
      </c>
      <c r="N187" s="37">
        <v>557.21716600000013</v>
      </c>
      <c r="O187" s="37">
        <v>574.73266799999988</v>
      </c>
      <c r="P187" s="37">
        <v>592.97261199999991</v>
      </c>
      <c r="Q187" s="37">
        <v>629.1502660000001</v>
      </c>
      <c r="R187" s="37">
        <v>656.61708800000008</v>
      </c>
      <c r="S187" s="37">
        <v>718.12921199999982</v>
      </c>
      <c r="T187" s="37">
        <v>775.93746399999986</v>
      </c>
      <c r="U187" s="37">
        <v>845.32751600000006</v>
      </c>
      <c r="V187" s="37">
        <v>886.69079199999976</v>
      </c>
      <c r="W187" s="37">
        <v>943.429844</v>
      </c>
      <c r="X187" s="37">
        <v>971.2461320000001</v>
      </c>
      <c r="Y187" s="37">
        <v>996.06152399999996</v>
      </c>
      <c r="Z187" s="37">
        <v>1009.7230080000002</v>
      </c>
      <c r="AA187" s="37">
        <v>1051.5640859999999</v>
      </c>
      <c r="AB187" s="37">
        <v>1079.2594260000001</v>
      </c>
      <c r="AC187" s="37">
        <v>1070.1091719999997</v>
      </c>
      <c r="AD187" s="37">
        <v>1034.012338</v>
      </c>
      <c r="AE187" s="37">
        <v>993.87587000000008</v>
      </c>
      <c r="AF187" s="37">
        <v>968.31004399999995</v>
      </c>
      <c r="AG187" s="37">
        <v>954.6887260000002</v>
      </c>
      <c r="AH187" s="37">
        <v>945.28267000000005</v>
      </c>
      <c r="AI187" s="37">
        <v>951.1437699999999</v>
      </c>
      <c r="AJ187" s="37">
        <v>976.04625400000032</v>
      </c>
      <c r="AK187" s="37">
        <v>995.50994199999991</v>
      </c>
      <c r="AL187" s="37">
        <v>1002.850114</v>
      </c>
      <c r="AM187" s="37">
        <v>980.03233399999988</v>
      </c>
      <c r="AN187" s="37">
        <v>954.57497400000011</v>
      </c>
      <c r="AO187" s="37">
        <v>940.75517200000002</v>
      </c>
      <c r="AP187" s="37">
        <v>930.228026</v>
      </c>
      <c r="AQ187" s="37">
        <v>904.43864399999984</v>
      </c>
      <c r="AR187" s="37">
        <v>894.1888120000001</v>
      </c>
      <c r="AS187" s="37">
        <v>878.2141839999997</v>
      </c>
      <c r="AT187" s="37">
        <v>874.00173599999982</v>
      </c>
      <c r="AU187" s="37">
        <v>884.97240599999998</v>
      </c>
      <c r="AV187" s="37">
        <v>886.46850999999992</v>
      </c>
      <c r="AW187" s="37">
        <v>837.44045799999992</v>
      </c>
      <c r="AX187" s="38">
        <v>785.02873000000011</v>
      </c>
      <c r="AY187" s="9"/>
      <c r="AZ187" s="39">
        <f t="shared" si="7"/>
        <v>1079.2594260000001</v>
      </c>
      <c r="BA187" s="40">
        <f t="shared" si="8"/>
        <v>557.21716600000013</v>
      </c>
    </row>
    <row r="188" spans="1:53">
      <c r="A188" s="74">
        <f t="shared" si="6"/>
        <v>41078</v>
      </c>
      <c r="B188" s="78">
        <v>41078</v>
      </c>
      <c r="C188" s="36">
        <v>728.40400599999998</v>
      </c>
      <c r="D188" s="37">
        <v>677.17746399999987</v>
      </c>
      <c r="E188" s="37">
        <v>643.55872799999997</v>
      </c>
      <c r="F188" s="37">
        <v>625.76867199999992</v>
      </c>
      <c r="G188" s="37">
        <v>633.94936799999994</v>
      </c>
      <c r="H188" s="37">
        <v>623.93278599999985</v>
      </c>
      <c r="I188" s="37">
        <v>616.14947999999981</v>
      </c>
      <c r="J188" s="37">
        <v>611.33681200000001</v>
      </c>
      <c r="K188" s="37">
        <v>597.11551999999995</v>
      </c>
      <c r="L188" s="37">
        <v>579.23510800000008</v>
      </c>
      <c r="M188" s="37">
        <v>581.60824600000001</v>
      </c>
      <c r="N188" s="37">
        <v>608.16788800000006</v>
      </c>
      <c r="O188" s="37">
        <v>672.71926600000006</v>
      </c>
      <c r="P188" s="37">
        <v>747.8678339999999</v>
      </c>
      <c r="Q188" s="37">
        <v>877.23199199999988</v>
      </c>
      <c r="R188" s="37">
        <v>970.65374599999996</v>
      </c>
      <c r="S188" s="37">
        <v>1071.8636200000003</v>
      </c>
      <c r="T188" s="37">
        <v>1102.7260659999999</v>
      </c>
      <c r="U188" s="37">
        <v>1131.8925959999999</v>
      </c>
      <c r="V188" s="37">
        <v>1151.8972600000002</v>
      </c>
      <c r="W188" s="37">
        <v>1152.6667359999999</v>
      </c>
      <c r="X188" s="37">
        <v>1161.7690240000002</v>
      </c>
      <c r="Y188" s="37">
        <v>1172.1723499999996</v>
      </c>
      <c r="Z188" s="37">
        <v>1183.8257960000001</v>
      </c>
      <c r="AA188" s="37">
        <v>1202.2497380000004</v>
      </c>
      <c r="AB188" s="37">
        <v>1199.7927459999999</v>
      </c>
      <c r="AC188" s="37">
        <v>1174.8660999999995</v>
      </c>
      <c r="AD188" s="37">
        <v>1152.7170560000002</v>
      </c>
      <c r="AE188" s="37">
        <v>1152.2064720000001</v>
      </c>
      <c r="AF188" s="37">
        <v>1149.299446</v>
      </c>
      <c r="AG188" s="37">
        <v>1153.3631959999998</v>
      </c>
      <c r="AH188" s="37">
        <v>1165.2030380000001</v>
      </c>
      <c r="AI188" s="37">
        <v>1194.5664620000002</v>
      </c>
      <c r="AJ188" s="37">
        <v>1250.1192079999998</v>
      </c>
      <c r="AK188" s="37">
        <v>1298.3091520000003</v>
      </c>
      <c r="AL188" s="37">
        <v>1281.7533140000005</v>
      </c>
      <c r="AM188" s="37">
        <v>1228.1271940000001</v>
      </c>
      <c r="AN188" s="37">
        <v>1205.877076</v>
      </c>
      <c r="AO188" s="37">
        <v>1167.5302939999999</v>
      </c>
      <c r="AP188" s="37">
        <v>1122.2448719999998</v>
      </c>
      <c r="AQ188" s="37">
        <v>1095.2770419999997</v>
      </c>
      <c r="AR188" s="37">
        <v>1081.2276360000001</v>
      </c>
      <c r="AS188" s="37">
        <v>1046.229276</v>
      </c>
      <c r="AT188" s="37">
        <v>1025.435794</v>
      </c>
      <c r="AU188" s="37">
        <v>1018.352378</v>
      </c>
      <c r="AV188" s="37">
        <v>996.49749400000007</v>
      </c>
      <c r="AW188" s="37">
        <v>925.20651800000007</v>
      </c>
      <c r="AX188" s="38">
        <v>856.18344599999989</v>
      </c>
      <c r="AY188" s="9"/>
      <c r="AZ188" s="39">
        <f t="shared" si="7"/>
        <v>1298.3091520000003</v>
      </c>
      <c r="BA188" s="40">
        <f t="shared" si="8"/>
        <v>579.23510800000008</v>
      </c>
    </row>
    <row r="189" spans="1:53">
      <c r="A189" s="74">
        <f t="shared" si="6"/>
        <v>41079</v>
      </c>
      <c r="B189" s="78">
        <v>41079</v>
      </c>
      <c r="C189" s="36">
        <v>788.99884800000007</v>
      </c>
      <c r="D189" s="37">
        <v>740.98890199999994</v>
      </c>
      <c r="E189" s="37">
        <v>716.5602980000001</v>
      </c>
      <c r="F189" s="37">
        <v>704.48398200000008</v>
      </c>
      <c r="G189" s="37">
        <v>706.77445999999986</v>
      </c>
      <c r="H189" s="37">
        <v>693.0670540000001</v>
      </c>
      <c r="I189" s="37">
        <v>689.330646</v>
      </c>
      <c r="J189" s="37">
        <v>681.23631799999998</v>
      </c>
      <c r="K189" s="37">
        <v>667.6406639999999</v>
      </c>
      <c r="L189" s="37">
        <v>651.4488520000001</v>
      </c>
      <c r="M189" s="37">
        <v>659.18738000000008</v>
      </c>
      <c r="N189" s="37">
        <v>679.47164199999997</v>
      </c>
      <c r="O189" s="37">
        <v>731.92232400000012</v>
      </c>
      <c r="P189" s="37">
        <v>810.38516000000004</v>
      </c>
      <c r="Q189" s="37">
        <v>937.64781200000016</v>
      </c>
      <c r="R189" s="37">
        <v>1042.5807199999997</v>
      </c>
      <c r="S189" s="37">
        <v>1123.8049140000001</v>
      </c>
      <c r="T189" s="37">
        <v>1151.9601720000005</v>
      </c>
      <c r="U189" s="37">
        <v>1167.0394600000002</v>
      </c>
      <c r="V189" s="37">
        <v>1170.22658</v>
      </c>
      <c r="W189" s="37">
        <v>1161.3587360000004</v>
      </c>
      <c r="X189" s="37">
        <v>1164.9606120000001</v>
      </c>
      <c r="Y189" s="37">
        <v>1173.3547079999998</v>
      </c>
      <c r="Z189" s="37">
        <v>1181.6885799999998</v>
      </c>
      <c r="AA189" s="37">
        <v>1185.533842</v>
      </c>
      <c r="AB189" s="37">
        <v>1183.4727819999998</v>
      </c>
      <c r="AC189" s="37">
        <v>1156.11015</v>
      </c>
      <c r="AD189" s="37">
        <v>1133.199224</v>
      </c>
      <c r="AE189" s="37">
        <v>1132.6771820000001</v>
      </c>
      <c r="AF189" s="37">
        <v>1133.2952840000003</v>
      </c>
      <c r="AG189" s="37">
        <v>1130.842232</v>
      </c>
      <c r="AH189" s="37">
        <v>1154.1347699999999</v>
      </c>
      <c r="AI189" s="37">
        <v>1175.9399519999999</v>
      </c>
      <c r="AJ189" s="37">
        <v>1223.7695639999999</v>
      </c>
      <c r="AK189" s="37">
        <v>1263.437066</v>
      </c>
      <c r="AL189" s="37">
        <v>1234.0092439999996</v>
      </c>
      <c r="AM189" s="37">
        <v>1178.7391779999996</v>
      </c>
      <c r="AN189" s="37">
        <v>1125.5461980000002</v>
      </c>
      <c r="AO189" s="37">
        <v>1085.4393119999997</v>
      </c>
      <c r="AP189" s="37">
        <v>1057.1201039999999</v>
      </c>
      <c r="AQ189" s="37">
        <v>1026.412656</v>
      </c>
      <c r="AR189" s="37">
        <v>1034.505658</v>
      </c>
      <c r="AS189" s="37">
        <v>1007.0842739999999</v>
      </c>
      <c r="AT189" s="37">
        <v>1001.1379659999999</v>
      </c>
      <c r="AU189" s="37">
        <v>999.90141399999993</v>
      </c>
      <c r="AV189" s="37">
        <v>971.55175800000018</v>
      </c>
      <c r="AW189" s="37">
        <v>902.06200799999988</v>
      </c>
      <c r="AX189" s="38">
        <v>830.97384599999998</v>
      </c>
      <c r="AY189" s="9"/>
      <c r="AZ189" s="39">
        <f t="shared" si="7"/>
        <v>1263.437066</v>
      </c>
      <c r="BA189" s="40">
        <f t="shared" si="8"/>
        <v>651.4488520000001</v>
      </c>
    </row>
    <row r="190" spans="1:53">
      <c r="A190" s="74">
        <f t="shared" si="6"/>
        <v>41080</v>
      </c>
      <c r="B190" s="78">
        <v>41080</v>
      </c>
      <c r="C190" s="36">
        <v>764.52165800000023</v>
      </c>
      <c r="D190" s="37">
        <v>719.45159199999989</v>
      </c>
      <c r="E190" s="37">
        <v>693.34522399999992</v>
      </c>
      <c r="F190" s="37">
        <v>672.67952799999989</v>
      </c>
      <c r="G190" s="37">
        <v>672.71663000000001</v>
      </c>
      <c r="H190" s="37">
        <v>656.66062800000009</v>
      </c>
      <c r="I190" s="37">
        <v>649.71758799999998</v>
      </c>
      <c r="J190" s="37">
        <v>644.07483800000011</v>
      </c>
      <c r="K190" s="37">
        <v>635.62630399999989</v>
      </c>
      <c r="L190" s="37">
        <v>611.65929599999993</v>
      </c>
      <c r="M190" s="37">
        <v>623.80127999999991</v>
      </c>
      <c r="N190" s="37">
        <v>642.95296000000019</v>
      </c>
      <c r="O190" s="37">
        <v>700.79121000000009</v>
      </c>
      <c r="P190" s="37">
        <v>780.49845400000004</v>
      </c>
      <c r="Q190" s="37">
        <v>907.87162000000012</v>
      </c>
      <c r="R190" s="37">
        <v>1012.962498</v>
      </c>
      <c r="S190" s="37">
        <v>1094.841586</v>
      </c>
      <c r="T190" s="37">
        <v>1119.2609360000001</v>
      </c>
      <c r="U190" s="37">
        <v>1145.7969860000003</v>
      </c>
      <c r="V190" s="37">
        <v>1157.4004580000003</v>
      </c>
      <c r="W190" s="37">
        <v>1149.216686</v>
      </c>
      <c r="X190" s="37">
        <v>1159.16887</v>
      </c>
      <c r="Y190" s="37">
        <v>1166.0107319999997</v>
      </c>
      <c r="Z190" s="37">
        <v>1169.9966319999999</v>
      </c>
      <c r="AA190" s="37">
        <v>1168.59996</v>
      </c>
      <c r="AB190" s="37">
        <v>1170.442922</v>
      </c>
      <c r="AC190" s="37">
        <v>1140.1701660000001</v>
      </c>
      <c r="AD190" s="37">
        <v>1121.7664040000004</v>
      </c>
      <c r="AE190" s="37">
        <v>1121.0358879999999</v>
      </c>
      <c r="AF190" s="37">
        <v>1113.5438939999999</v>
      </c>
      <c r="AG190" s="37">
        <v>1118.5076020000006</v>
      </c>
      <c r="AH190" s="37">
        <v>1121.6297420000001</v>
      </c>
      <c r="AI190" s="37">
        <v>1148.4056679999999</v>
      </c>
      <c r="AJ190" s="37">
        <v>1182.3086119999998</v>
      </c>
      <c r="AK190" s="37">
        <v>1203.8463460000003</v>
      </c>
      <c r="AL190" s="37">
        <v>1189.9781259999997</v>
      </c>
      <c r="AM190" s="37">
        <v>1141.9991300000002</v>
      </c>
      <c r="AN190" s="37">
        <v>1094.2730020000001</v>
      </c>
      <c r="AO190" s="37">
        <v>1056.8710820000001</v>
      </c>
      <c r="AP190" s="37">
        <v>1023.689844</v>
      </c>
      <c r="AQ190" s="37">
        <v>1002.3223860000001</v>
      </c>
      <c r="AR190" s="37">
        <v>975.95831599999985</v>
      </c>
      <c r="AS190" s="37">
        <v>978.71617400000002</v>
      </c>
      <c r="AT190" s="37">
        <v>973.60300999999993</v>
      </c>
      <c r="AU190" s="37">
        <v>983.87197400000002</v>
      </c>
      <c r="AV190" s="37">
        <v>963.88843599999996</v>
      </c>
      <c r="AW190" s="37">
        <v>911.84827199999995</v>
      </c>
      <c r="AX190" s="38">
        <v>838.97137599999996</v>
      </c>
      <c r="AY190" s="9"/>
      <c r="AZ190" s="39">
        <f t="shared" si="7"/>
        <v>1203.8463460000003</v>
      </c>
      <c r="BA190" s="40">
        <f t="shared" si="8"/>
        <v>611.65929599999993</v>
      </c>
    </row>
    <row r="191" spans="1:53">
      <c r="A191" s="74">
        <f t="shared" si="6"/>
        <v>41081</v>
      </c>
      <c r="B191" s="78">
        <v>41081</v>
      </c>
      <c r="C191" s="36">
        <v>772.15580599999976</v>
      </c>
      <c r="D191" s="37">
        <v>723.04888000000005</v>
      </c>
      <c r="E191" s="37">
        <v>695.79275399999995</v>
      </c>
      <c r="F191" s="37">
        <v>675.22930600000029</v>
      </c>
      <c r="G191" s="37">
        <v>675.09148800000014</v>
      </c>
      <c r="H191" s="37">
        <v>654.76576199999988</v>
      </c>
      <c r="I191" s="37">
        <v>652.7138359999999</v>
      </c>
      <c r="J191" s="37">
        <v>638.06787799999995</v>
      </c>
      <c r="K191" s="37">
        <v>641.14552200000003</v>
      </c>
      <c r="L191" s="37">
        <v>628.01228600000024</v>
      </c>
      <c r="M191" s="37">
        <v>629.26558199999999</v>
      </c>
      <c r="N191" s="37">
        <v>641.05306400000006</v>
      </c>
      <c r="O191" s="37">
        <v>699.39472599999999</v>
      </c>
      <c r="P191" s="37">
        <v>781.91142999999965</v>
      </c>
      <c r="Q191" s="37">
        <v>900.60797799999989</v>
      </c>
      <c r="R191" s="37">
        <v>998.77924400000006</v>
      </c>
      <c r="S191" s="37">
        <v>1104.1516760000002</v>
      </c>
      <c r="T191" s="37">
        <v>1122.4191580000002</v>
      </c>
      <c r="U191" s="37">
        <v>1168.9097019999999</v>
      </c>
      <c r="V191" s="37">
        <v>1192.61545</v>
      </c>
      <c r="W191" s="37">
        <v>1186.1647839999996</v>
      </c>
      <c r="X191" s="37">
        <v>1205.9768880000001</v>
      </c>
      <c r="Y191" s="37">
        <v>1218.233868</v>
      </c>
      <c r="Z191" s="37">
        <v>1227.5683960000001</v>
      </c>
      <c r="AA191" s="37">
        <v>1240.3801860000005</v>
      </c>
      <c r="AB191" s="37">
        <v>1245.4667679999998</v>
      </c>
      <c r="AC191" s="37">
        <v>1216.7059819999999</v>
      </c>
      <c r="AD191" s="37">
        <v>1202.0103020000001</v>
      </c>
      <c r="AE191" s="37">
        <v>1200.2383919999997</v>
      </c>
      <c r="AF191" s="37">
        <v>1199.3889559999998</v>
      </c>
      <c r="AG191" s="37">
        <v>1198.6312520000001</v>
      </c>
      <c r="AH191" s="37">
        <v>1211.5686699999999</v>
      </c>
      <c r="AI191" s="37">
        <v>1244.2130640000005</v>
      </c>
      <c r="AJ191" s="37">
        <v>1281.1646880000001</v>
      </c>
      <c r="AK191" s="37">
        <v>1306.6543660000002</v>
      </c>
      <c r="AL191" s="37">
        <v>1295.3236259999999</v>
      </c>
      <c r="AM191" s="37">
        <v>1240.5928000000001</v>
      </c>
      <c r="AN191" s="37">
        <v>1194.7464560000005</v>
      </c>
      <c r="AO191" s="37">
        <v>1150.3832320000001</v>
      </c>
      <c r="AP191" s="37">
        <v>1115.478304</v>
      </c>
      <c r="AQ191" s="37">
        <v>1084.8568179999997</v>
      </c>
      <c r="AR191" s="37">
        <v>1085.8964620000004</v>
      </c>
      <c r="AS191" s="37">
        <v>1068.4622160000004</v>
      </c>
      <c r="AT191" s="37">
        <v>1053.2393020000002</v>
      </c>
      <c r="AU191" s="37">
        <v>1051.3489580000003</v>
      </c>
      <c r="AV191" s="37">
        <v>987.56736599999999</v>
      </c>
      <c r="AW191" s="37">
        <v>911.03794799999969</v>
      </c>
      <c r="AX191" s="38">
        <v>846.24938999999995</v>
      </c>
      <c r="AY191" s="9"/>
      <c r="AZ191" s="39">
        <f t="shared" si="7"/>
        <v>1306.6543660000002</v>
      </c>
      <c r="BA191" s="40">
        <f t="shared" si="8"/>
        <v>628.01228600000024</v>
      </c>
    </row>
    <row r="192" spans="1:53">
      <c r="A192" s="74">
        <f t="shared" si="6"/>
        <v>41082</v>
      </c>
      <c r="B192" s="78">
        <v>41082</v>
      </c>
      <c r="C192" s="36">
        <v>794.66913399999964</v>
      </c>
      <c r="D192" s="37">
        <v>747.29261000000008</v>
      </c>
      <c r="E192" s="37">
        <v>712.391884</v>
      </c>
      <c r="F192" s="37">
        <v>675.10137200000008</v>
      </c>
      <c r="G192" s="37">
        <v>676.38799399999994</v>
      </c>
      <c r="H192" s="37">
        <v>666.87960800000008</v>
      </c>
      <c r="I192" s="37">
        <v>659.34171400000002</v>
      </c>
      <c r="J192" s="37">
        <v>647.484464</v>
      </c>
      <c r="K192" s="37">
        <v>655.00658199999987</v>
      </c>
      <c r="L192" s="37">
        <v>654.44090200000005</v>
      </c>
      <c r="M192" s="37">
        <v>657.42856000000018</v>
      </c>
      <c r="N192" s="37">
        <v>667.65829800000006</v>
      </c>
      <c r="O192" s="37">
        <v>718.00925000000007</v>
      </c>
      <c r="P192" s="37">
        <v>785.883554</v>
      </c>
      <c r="Q192" s="37">
        <v>901.60743999999988</v>
      </c>
      <c r="R192" s="37">
        <v>1003.134586</v>
      </c>
      <c r="S192" s="37">
        <v>1101.2945499999998</v>
      </c>
      <c r="T192" s="37">
        <v>1134.6369979999999</v>
      </c>
      <c r="U192" s="37">
        <v>1176.7779559999999</v>
      </c>
      <c r="V192" s="37">
        <v>1212.51684</v>
      </c>
      <c r="W192" s="37">
        <v>1215.1285519999999</v>
      </c>
      <c r="X192" s="37">
        <v>1231.0889459999999</v>
      </c>
      <c r="Y192" s="37">
        <v>1245.9835199999998</v>
      </c>
      <c r="Z192" s="37">
        <v>1258.9460160000001</v>
      </c>
      <c r="AA192" s="37">
        <v>1264.648678</v>
      </c>
      <c r="AB192" s="37">
        <v>1257.73623</v>
      </c>
      <c r="AC192" s="37">
        <v>1234.5234579999999</v>
      </c>
      <c r="AD192" s="37">
        <v>1205.3090739999998</v>
      </c>
      <c r="AE192" s="37">
        <v>1197.8096660000001</v>
      </c>
      <c r="AF192" s="37">
        <v>1190.7451679999999</v>
      </c>
      <c r="AG192" s="37">
        <v>1180.781808</v>
      </c>
      <c r="AH192" s="37">
        <v>1184.0323679999999</v>
      </c>
      <c r="AI192" s="37">
        <v>1202.8507239999999</v>
      </c>
      <c r="AJ192" s="37">
        <v>1227.096182</v>
      </c>
      <c r="AK192" s="37">
        <v>1247.6053079999997</v>
      </c>
      <c r="AL192" s="37">
        <v>1237.2119359999999</v>
      </c>
      <c r="AM192" s="37">
        <v>1196.770704</v>
      </c>
      <c r="AN192" s="37">
        <v>1157.7756279999999</v>
      </c>
      <c r="AO192" s="37">
        <v>1124.5167799999999</v>
      </c>
      <c r="AP192" s="37">
        <v>1083.34907</v>
      </c>
      <c r="AQ192" s="37">
        <v>1050.226244</v>
      </c>
      <c r="AR192" s="37">
        <v>1045.6433740000002</v>
      </c>
      <c r="AS192" s="37">
        <v>1014.50229</v>
      </c>
      <c r="AT192" s="37">
        <v>997.49487000000022</v>
      </c>
      <c r="AU192" s="37">
        <v>988.33377999999993</v>
      </c>
      <c r="AV192" s="37">
        <v>953.01920400000006</v>
      </c>
      <c r="AW192" s="37">
        <v>895.02559799999995</v>
      </c>
      <c r="AX192" s="38">
        <v>848.81229600000017</v>
      </c>
      <c r="AY192" s="9"/>
      <c r="AZ192" s="39">
        <f t="shared" si="7"/>
        <v>1264.648678</v>
      </c>
      <c r="BA192" s="40">
        <f t="shared" si="8"/>
        <v>647.484464</v>
      </c>
    </row>
    <row r="193" spans="1:53">
      <c r="A193" s="74">
        <f t="shared" si="6"/>
        <v>41083</v>
      </c>
      <c r="B193" s="78">
        <v>41083</v>
      </c>
      <c r="C193" s="36">
        <v>805.22014800000011</v>
      </c>
      <c r="D193" s="37">
        <v>755.69431800000007</v>
      </c>
      <c r="E193" s="37">
        <v>709.47865799999988</v>
      </c>
      <c r="F193" s="37">
        <v>682.94826</v>
      </c>
      <c r="G193" s="37">
        <v>673.345326</v>
      </c>
      <c r="H193" s="37">
        <v>654.63444400000003</v>
      </c>
      <c r="I193" s="37">
        <v>642.91545399999995</v>
      </c>
      <c r="J193" s="37">
        <v>634.29095199999995</v>
      </c>
      <c r="K193" s="37">
        <v>631.12847600000009</v>
      </c>
      <c r="L193" s="37">
        <v>617.04565000000002</v>
      </c>
      <c r="M193" s="37">
        <v>617.31003199999998</v>
      </c>
      <c r="N193" s="37">
        <v>608.87883599999998</v>
      </c>
      <c r="O193" s="37">
        <v>631.24295200000006</v>
      </c>
      <c r="P193" s="37">
        <v>657.8126000000002</v>
      </c>
      <c r="Q193" s="37">
        <v>709.8692420000001</v>
      </c>
      <c r="R193" s="37">
        <v>766.508014</v>
      </c>
      <c r="S193" s="37">
        <v>851.99830199999997</v>
      </c>
      <c r="T193" s="37">
        <v>911.80198599999994</v>
      </c>
      <c r="U193" s="37">
        <v>976.74840800000004</v>
      </c>
      <c r="V193" s="37">
        <v>1020.2919820000001</v>
      </c>
      <c r="W193" s="37">
        <v>1038.586736</v>
      </c>
      <c r="X193" s="37">
        <v>1054.284952</v>
      </c>
      <c r="Y193" s="37">
        <v>1070.430642</v>
      </c>
      <c r="Z193" s="37">
        <v>1074.5197979999998</v>
      </c>
      <c r="AA193" s="37">
        <v>1083.3044639999998</v>
      </c>
      <c r="AB193" s="37">
        <v>1078.3700260000001</v>
      </c>
      <c r="AC193" s="37">
        <v>1055.4709920000003</v>
      </c>
      <c r="AD193" s="37">
        <v>1029.795662</v>
      </c>
      <c r="AE193" s="37">
        <v>1011.9676779999998</v>
      </c>
      <c r="AF193" s="37">
        <v>994.04397599999982</v>
      </c>
      <c r="AG193" s="37">
        <v>984.94034599999986</v>
      </c>
      <c r="AH193" s="37">
        <v>979.738112</v>
      </c>
      <c r="AI193" s="37">
        <v>993.9432519999998</v>
      </c>
      <c r="AJ193" s="37">
        <v>1027.987318</v>
      </c>
      <c r="AK193" s="37">
        <v>1066.0622619999999</v>
      </c>
      <c r="AL193" s="37">
        <v>1076.174616</v>
      </c>
      <c r="AM193" s="37">
        <v>1058.02594</v>
      </c>
      <c r="AN193" s="37">
        <v>1037.5406880000003</v>
      </c>
      <c r="AO193" s="37">
        <v>1004.4463440000001</v>
      </c>
      <c r="AP193" s="37">
        <v>970.30301199999974</v>
      </c>
      <c r="AQ193" s="37">
        <v>934.1789960000001</v>
      </c>
      <c r="AR193" s="37">
        <v>920.61031799999989</v>
      </c>
      <c r="AS193" s="37">
        <v>894.25302199999965</v>
      </c>
      <c r="AT193" s="37">
        <v>882.73326800000007</v>
      </c>
      <c r="AU193" s="37">
        <v>889.95333800000003</v>
      </c>
      <c r="AV193" s="37">
        <v>877.46602000000007</v>
      </c>
      <c r="AW193" s="37">
        <v>842.12183200000004</v>
      </c>
      <c r="AX193" s="38">
        <v>798.84836199999995</v>
      </c>
      <c r="AY193" s="9"/>
      <c r="AZ193" s="39">
        <f t="shared" si="7"/>
        <v>1083.3044639999998</v>
      </c>
      <c r="BA193" s="40">
        <f t="shared" si="8"/>
        <v>608.87883599999998</v>
      </c>
    </row>
    <row r="194" spans="1:53">
      <c r="A194" s="74">
        <f t="shared" si="6"/>
        <v>41084</v>
      </c>
      <c r="B194" s="78">
        <v>41084</v>
      </c>
      <c r="C194" s="36">
        <v>752.54540400000008</v>
      </c>
      <c r="D194" s="37">
        <v>712.79679399999998</v>
      </c>
      <c r="E194" s="37">
        <v>681.7632440000001</v>
      </c>
      <c r="F194" s="37">
        <v>650.75161400000013</v>
      </c>
      <c r="G194" s="37">
        <v>645.9294279999998</v>
      </c>
      <c r="H194" s="37">
        <v>628.65039000000002</v>
      </c>
      <c r="I194" s="37">
        <v>620.94138400000008</v>
      </c>
      <c r="J194" s="37">
        <v>602.42800799999986</v>
      </c>
      <c r="K194" s="37">
        <v>594.34362199999987</v>
      </c>
      <c r="L194" s="37">
        <v>572.03292800000008</v>
      </c>
      <c r="M194" s="37">
        <v>565.67563199999995</v>
      </c>
      <c r="N194" s="37">
        <v>569.35227999999995</v>
      </c>
      <c r="O194" s="37">
        <v>583.31154200000003</v>
      </c>
      <c r="P194" s="37">
        <v>594.98223199999984</v>
      </c>
      <c r="Q194" s="37">
        <v>624.50678000000039</v>
      </c>
      <c r="R194" s="37">
        <v>657.83786799999996</v>
      </c>
      <c r="S194" s="37">
        <v>720.41069399999992</v>
      </c>
      <c r="T194" s="37">
        <v>766.99291200000005</v>
      </c>
      <c r="U194" s="37">
        <v>824.64924200000007</v>
      </c>
      <c r="V194" s="37">
        <v>882.21397400000001</v>
      </c>
      <c r="W194" s="37">
        <v>932.09303800000009</v>
      </c>
      <c r="X194" s="37">
        <v>954.79937199999995</v>
      </c>
      <c r="Y194" s="37">
        <v>983.91234600000007</v>
      </c>
      <c r="Z194" s="37">
        <v>1006.286552</v>
      </c>
      <c r="AA194" s="37">
        <v>1044.8391080000001</v>
      </c>
      <c r="AB194" s="37">
        <v>1070.171016</v>
      </c>
      <c r="AC194" s="37">
        <v>1067.866554</v>
      </c>
      <c r="AD194" s="37">
        <v>1028.7220280000001</v>
      </c>
      <c r="AE194" s="37">
        <v>992.51901799999996</v>
      </c>
      <c r="AF194" s="37">
        <v>972.29580600000008</v>
      </c>
      <c r="AG194" s="37">
        <v>960.87719199999981</v>
      </c>
      <c r="AH194" s="37">
        <v>958.79708000000005</v>
      </c>
      <c r="AI194" s="37">
        <v>964.80851800000028</v>
      </c>
      <c r="AJ194" s="37">
        <v>985.00556000000006</v>
      </c>
      <c r="AK194" s="37">
        <v>1010.6957299999998</v>
      </c>
      <c r="AL194" s="37">
        <v>1008.589484</v>
      </c>
      <c r="AM194" s="37">
        <v>981.51506999999992</v>
      </c>
      <c r="AN194" s="37">
        <v>956.79500800000017</v>
      </c>
      <c r="AO194" s="37">
        <v>941.63238399999989</v>
      </c>
      <c r="AP194" s="37">
        <v>923.96714199999985</v>
      </c>
      <c r="AQ194" s="37">
        <v>897.75783399999989</v>
      </c>
      <c r="AR194" s="37">
        <v>892.97344599999985</v>
      </c>
      <c r="AS194" s="37">
        <v>867.86651400000017</v>
      </c>
      <c r="AT194" s="37">
        <v>877.59198400000014</v>
      </c>
      <c r="AU194" s="37">
        <v>877.36461600000007</v>
      </c>
      <c r="AV194" s="37">
        <v>893.06516199999999</v>
      </c>
      <c r="AW194" s="37">
        <v>839.64977600000009</v>
      </c>
      <c r="AX194" s="38">
        <v>774.49473599999976</v>
      </c>
      <c r="AY194" s="9"/>
      <c r="AZ194" s="39">
        <f t="shared" si="7"/>
        <v>1070.171016</v>
      </c>
      <c r="BA194" s="40">
        <f t="shared" si="8"/>
        <v>565.67563199999995</v>
      </c>
    </row>
    <row r="195" spans="1:53">
      <c r="A195" s="74">
        <f t="shared" si="6"/>
        <v>41085</v>
      </c>
      <c r="B195" s="78">
        <v>41085</v>
      </c>
      <c r="C195" s="36">
        <v>722.51724400000001</v>
      </c>
      <c r="D195" s="37">
        <v>680.24786799999993</v>
      </c>
      <c r="E195" s="37">
        <v>644.27911000000006</v>
      </c>
      <c r="F195" s="37">
        <v>627.6949400000002</v>
      </c>
      <c r="G195" s="37">
        <v>620.67863799999986</v>
      </c>
      <c r="H195" s="37">
        <v>612.41677600000014</v>
      </c>
      <c r="I195" s="37">
        <v>614.57792999999992</v>
      </c>
      <c r="J195" s="37">
        <v>598.47609000000011</v>
      </c>
      <c r="K195" s="37">
        <v>596.68008199999986</v>
      </c>
      <c r="L195" s="37">
        <v>584.10346200000004</v>
      </c>
      <c r="M195" s="37">
        <v>599.9996100000003</v>
      </c>
      <c r="N195" s="37">
        <v>607.90429800000004</v>
      </c>
      <c r="O195" s="37">
        <v>669.07912000000022</v>
      </c>
      <c r="P195" s="37">
        <v>740.17752800000005</v>
      </c>
      <c r="Q195" s="37">
        <v>865.00141599999972</v>
      </c>
      <c r="R195" s="37">
        <v>965.79625599999997</v>
      </c>
      <c r="S195" s="37">
        <v>1066.88581</v>
      </c>
      <c r="T195" s="37">
        <v>1104.503148</v>
      </c>
      <c r="U195" s="37">
        <v>1139.4377559999998</v>
      </c>
      <c r="V195" s="37">
        <v>1161.3901239999998</v>
      </c>
      <c r="W195" s="37">
        <v>1156.2377139999999</v>
      </c>
      <c r="X195" s="37">
        <v>1170.9209540000004</v>
      </c>
      <c r="Y195" s="37">
        <v>1183.9912619999998</v>
      </c>
      <c r="Z195" s="37">
        <v>1188.8439579999999</v>
      </c>
      <c r="AA195" s="37">
        <v>1197.3745400000003</v>
      </c>
      <c r="AB195" s="37">
        <v>1195.0228540000001</v>
      </c>
      <c r="AC195" s="37">
        <v>1166.6600059999998</v>
      </c>
      <c r="AD195" s="37">
        <v>1149.6399280000001</v>
      </c>
      <c r="AE195" s="37">
        <v>1143.93913</v>
      </c>
      <c r="AF195" s="37">
        <v>1138.5967399999997</v>
      </c>
      <c r="AG195" s="37">
        <v>1144.453438</v>
      </c>
      <c r="AH195" s="37">
        <v>1152.7623820000001</v>
      </c>
      <c r="AI195" s="37">
        <v>1173.2919120000004</v>
      </c>
      <c r="AJ195" s="37">
        <v>1219.6536699999999</v>
      </c>
      <c r="AK195" s="37">
        <v>1247.6999680000001</v>
      </c>
      <c r="AL195" s="37">
        <v>1225.3986280000001</v>
      </c>
      <c r="AM195" s="37">
        <v>1170.0395000000001</v>
      </c>
      <c r="AN195" s="37">
        <v>1108.5130079999999</v>
      </c>
      <c r="AO195" s="37">
        <v>1066.7384979999999</v>
      </c>
      <c r="AP195" s="37">
        <v>1036.5971</v>
      </c>
      <c r="AQ195" s="37">
        <v>1001.088982</v>
      </c>
      <c r="AR195" s="37">
        <v>985.33741999999995</v>
      </c>
      <c r="AS195" s="37">
        <v>977.08413399999984</v>
      </c>
      <c r="AT195" s="37">
        <v>962.99340799999982</v>
      </c>
      <c r="AU195" s="37">
        <v>958.01342999999997</v>
      </c>
      <c r="AV195" s="37">
        <v>951.05162599999994</v>
      </c>
      <c r="AW195" s="37">
        <v>889.42747800000006</v>
      </c>
      <c r="AX195" s="38">
        <v>817.16518399999995</v>
      </c>
      <c r="AY195" s="9"/>
      <c r="AZ195" s="39">
        <f t="shared" si="7"/>
        <v>1247.6999680000001</v>
      </c>
      <c r="BA195" s="40">
        <f t="shared" si="8"/>
        <v>584.10346200000004</v>
      </c>
    </row>
    <row r="196" spans="1:53">
      <c r="A196" s="74">
        <f t="shared" si="6"/>
        <v>41086</v>
      </c>
      <c r="B196" s="78">
        <v>41086</v>
      </c>
      <c r="C196" s="36">
        <v>761.52060000000006</v>
      </c>
      <c r="D196" s="37">
        <v>713.38057000000003</v>
      </c>
      <c r="E196" s="37">
        <v>687.77852600000017</v>
      </c>
      <c r="F196" s="37">
        <v>664.63869400000021</v>
      </c>
      <c r="G196" s="37">
        <v>656.62182999999993</v>
      </c>
      <c r="H196" s="37">
        <v>644.68691999999999</v>
      </c>
      <c r="I196" s="37">
        <v>635.05183000000011</v>
      </c>
      <c r="J196" s="37">
        <v>632.48432200000002</v>
      </c>
      <c r="K196" s="37">
        <v>620.45340199999998</v>
      </c>
      <c r="L196" s="37">
        <v>611.34624399999996</v>
      </c>
      <c r="M196" s="37">
        <v>619.05326000000014</v>
      </c>
      <c r="N196" s="37">
        <v>636.72513000000004</v>
      </c>
      <c r="O196" s="37">
        <v>698.15866400000027</v>
      </c>
      <c r="P196" s="37">
        <v>771.59396600000002</v>
      </c>
      <c r="Q196" s="37">
        <v>893.14011400000004</v>
      </c>
      <c r="R196" s="37">
        <v>981.56100400000003</v>
      </c>
      <c r="S196" s="37">
        <v>1074.7627939999998</v>
      </c>
      <c r="T196" s="37">
        <v>1113.8608320000001</v>
      </c>
      <c r="U196" s="37">
        <v>1145.108968</v>
      </c>
      <c r="V196" s="37">
        <v>1166.0267759999997</v>
      </c>
      <c r="W196" s="37">
        <v>1167.7256219999999</v>
      </c>
      <c r="X196" s="37">
        <v>1181.596628</v>
      </c>
      <c r="Y196" s="37">
        <v>1189.8891619999997</v>
      </c>
      <c r="Z196" s="37">
        <v>1194.413618</v>
      </c>
      <c r="AA196" s="37">
        <v>1203.4891680000003</v>
      </c>
      <c r="AB196" s="37">
        <v>1201.7193</v>
      </c>
      <c r="AC196" s="37">
        <v>1184.3674819999999</v>
      </c>
      <c r="AD196" s="37">
        <v>1162.9401759999996</v>
      </c>
      <c r="AE196" s="37">
        <v>1163.4004560000003</v>
      </c>
      <c r="AF196" s="37">
        <v>1160.7423479999993</v>
      </c>
      <c r="AG196" s="37">
        <v>1170.1491819999999</v>
      </c>
      <c r="AH196" s="37">
        <v>1183.2981219999997</v>
      </c>
      <c r="AI196" s="37">
        <v>1201.8507919999993</v>
      </c>
      <c r="AJ196" s="37">
        <v>1243.9843000000001</v>
      </c>
      <c r="AK196" s="37">
        <v>1268.6825500000002</v>
      </c>
      <c r="AL196" s="37">
        <v>1248.0724979999995</v>
      </c>
      <c r="AM196" s="37">
        <v>1181.897682</v>
      </c>
      <c r="AN196" s="37">
        <v>1130.4528680000003</v>
      </c>
      <c r="AO196" s="37">
        <v>1084.6353120000001</v>
      </c>
      <c r="AP196" s="37">
        <v>1048.72687</v>
      </c>
      <c r="AQ196" s="37">
        <v>1022.9904339999999</v>
      </c>
      <c r="AR196" s="37">
        <v>1007.751746</v>
      </c>
      <c r="AS196" s="37">
        <v>991.72069799999997</v>
      </c>
      <c r="AT196" s="37">
        <v>984.47273400000006</v>
      </c>
      <c r="AU196" s="37">
        <v>982.62253399999997</v>
      </c>
      <c r="AV196" s="37">
        <v>976.50369399999988</v>
      </c>
      <c r="AW196" s="37">
        <v>913.86993599999994</v>
      </c>
      <c r="AX196" s="38">
        <v>839.6661439999998</v>
      </c>
      <c r="AY196" s="9"/>
      <c r="AZ196" s="39">
        <f t="shared" si="7"/>
        <v>1268.6825500000002</v>
      </c>
      <c r="BA196" s="40">
        <f t="shared" si="8"/>
        <v>611.34624399999996</v>
      </c>
    </row>
    <row r="197" spans="1:53">
      <c r="A197" s="74">
        <f t="shared" si="6"/>
        <v>41087</v>
      </c>
      <c r="B197" s="78">
        <v>41087</v>
      </c>
      <c r="C197" s="36">
        <v>777.59488800000008</v>
      </c>
      <c r="D197" s="37">
        <v>726.34326600000009</v>
      </c>
      <c r="E197" s="37">
        <v>702.23864200000003</v>
      </c>
      <c r="F197" s="37">
        <v>682.9173820000002</v>
      </c>
      <c r="G197" s="37">
        <v>677.60797400000013</v>
      </c>
      <c r="H197" s="37">
        <v>667.52375799999982</v>
      </c>
      <c r="I197" s="37">
        <v>653.83731399999999</v>
      </c>
      <c r="J197" s="37">
        <v>645.8313619999999</v>
      </c>
      <c r="K197" s="37">
        <v>644.53198999999995</v>
      </c>
      <c r="L197" s="37">
        <v>634.06199399999991</v>
      </c>
      <c r="M197" s="37">
        <v>638.66457600000024</v>
      </c>
      <c r="N197" s="37">
        <v>653.39353400000005</v>
      </c>
      <c r="O197" s="37">
        <v>714.20346000000018</v>
      </c>
      <c r="P197" s="37">
        <v>787.4307980000001</v>
      </c>
      <c r="Q197" s="37">
        <v>900.40512000000001</v>
      </c>
      <c r="R197" s="37">
        <v>994.83640999999977</v>
      </c>
      <c r="S197" s="37">
        <v>1089.7553540000001</v>
      </c>
      <c r="T197" s="37">
        <v>1128.3015539999999</v>
      </c>
      <c r="U197" s="37">
        <v>1154.2825400000002</v>
      </c>
      <c r="V197" s="37">
        <v>1177.3952859999999</v>
      </c>
      <c r="W197" s="37">
        <v>1177.6214439999999</v>
      </c>
      <c r="X197" s="37">
        <v>1191.2079500000002</v>
      </c>
      <c r="Y197" s="37">
        <v>1197.5053300000002</v>
      </c>
      <c r="Z197" s="37">
        <v>1199.3602679999999</v>
      </c>
      <c r="AA197" s="37">
        <v>1203.8668940000002</v>
      </c>
      <c r="AB197" s="37">
        <v>1204.9402159999997</v>
      </c>
      <c r="AC197" s="37">
        <v>1181.1983740000001</v>
      </c>
      <c r="AD197" s="37">
        <v>1157.1252460000001</v>
      </c>
      <c r="AE197" s="37">
        <v>1157.2413099999999</v>
      </c>
      <c r="AF197" s="37">
        <v>1159.8020559999998</v>
      </c>
      <c r="AG197" s="37">
        <v>1154.0400120000002</v>
      </c>
      <c r="AH197" s="37">
        <v>1162.8760319999999</v>
      </c>
      <c r="AI197" s="37">
        <v>1192.4131360000001</v>
      </c>
      <c r="AJ197" s="37">
        <v>1227.1295319999997</v>
      </c>
      <c r="AK197" s="37">
        <v>1254.4268860000002</v>
      </c>
      <c r="AL197" s="37">
        <v>1234.2678039999998</v>
      </c>
      <c r="AM197" s="37">
        <v>1192.4725200000003</v>
      </c>
      <c r="AN197" s="37">
        <v>1152.4701779999998</v>
      </c>
      <c r="AO197" s="37">
        <v>1120.9752059999996</v>
      </c>
      <c r="AP197" s="37">
        <v>1090.8138040000001</v>
      </c>
      <c r="AQ197" s="37">
        <v>1074.8852379999996</v>
      </c>
      <c r="AR197" s="37">
        <v>1075.82104</v>
      </c>
      <c r="AS197" s="37">
        <v>1042.1586540000001</v>
      </c>
      <c r="AT197" s="37">
        <v>1018.8776560000002</v>
      </c>
      <c r="AU197" s="37">
        <v>1009.0251639999998</v>
      </c>
      <c r="AV197" s="37">
        <v>1003.9994960000001</v>
      </c>
      <c r="AW197" s="37">
        <v>934.7742659999999</v>
      </c>
      <c r="AX197" s="38">
        <v>855.30732999999998</v>
      </c>
      <c r="AY197" s="9"/>
      <c r="AZ197" s="39">
        <f t="shared" si="7"/>
        <v>1254.4268860000002</v>
      </c>
      <c r="BA197" s="40">
        <f t="shared" si="8"/>
        <v>634.06199399999991</v>
      </c>
    </row>
    <row r="198" spans="1:53">
      <c r="A198" s="74">
        <f t="shared" si="6"/>
        <v>41088</v>
      </c>
      <c r="B198" s="78">
        <v>41088</v>
      </c>
      <c r="C198" s="36">
        <v>784.85512600000015</v>
      </c>
      <c r="D198" s="37">
        <v>739.28783999999996</v>
      </c>
      <c r="E198" s="37">
        <v>711.15579199999991</v>
      </c>
      <c r="F198" s="37">
        <v>688.98937999999998</v>
      </c>
      <c r="G198" s="37">
        <v>691.43853799999977</v>
      </c>
      <c r="H198" s="37">
        <v>675.96838200000013</v>
      </c>
      <c r="I198" s="37">
        <v>663.16782200000011</v>
      </c>
      <c r="J198" s="37">
        <v>651.14396399999998</v>
      </c>
      <c r="K198" s="37">
        <v>653.0783540000001</v>
      </c>
      <c r="L198" s="37">
        <v>635.87227999999993</v>
      </c>
      <c r="M198" s="37">
        <v>642.7382439999999</v>
      </c>
      <c r="N198" s="37">
        <v>639.00183000000004</v>
      </c>
      <c r="O198" s="37">
        <v>699.74101999999971</v>
      </c>
      <c r="P198" s="37">
        <v>780.91690800000003</v>
      </c>
      <c r="Q198" s="37">
        <v>891.87680600000022</v>
      </c>
      <c r="R198" s="37">
        <v>987.79936999999995</v>
      </c>
      <c r="S198" s="37">
        <v>1083.28079</v>
      </c>
      <c r="T198" s="37">
        <v>1119.6481019999999</v>
      </c>
      <c r="U198" s="37">
        <v>1153.1844759999999</v>
      </c>
      <c r="V198" s="37">
        <v>1172.7057940000002</v>
      </c>
      <c r="W198" s="37">
        <v>1178.5982779999997</v>
      </c>
      <c r="X198" s="37">
        <v>1193.8462539999998</v>
      </c>
      <c r="Y198" s="37">
        <v>1209.9086999999997</v>
      </c>
      <c r="Z198" s="37">
        <v>1212.8383140000003</v>
      </c>
      <c r="AA198" s="37">
        <v>1232.0538699999997</v>
      </c>
      <c r="AB198" s="37">
        <v>1226.3673000000001</v>
      </c>
      <c r="AC198" s="37">
        <v>1202.3033439999997</v>
      </c>
      <c r="AD198" s="37">
        <v>1179.969218</v>
      </c>
      <c r="AE198" s="37">
        <v>1172.528264</v>
      </c>
      <c r="AF198" s="37">
        <v>1170.3364659999997</v>
      </c>
      <c r="AG198" s="37">
        <v>1167.2601539999996</v>
      </c>
      <c r="AH198" s="37">
        <v>1173.2887579999999</v>
      </c>
      <c r="AI198" s="37">
        <v>1182.9714139999999</v>
      </c>
      <c r="AJ198" s="37">
        <v>1220.7449940000001</v>
      </c>
      <c r="AK198" s="37">
        <v>1246.3017720000003</v>
      </c>
      <c r="AL198" s="37">
        <v>1233.708408</v>
      </c>
      <c r="AM198" s="37">
        <v>1192.2759019999999</v>
      </c>
      <c r="AN198" s="37">
        <v>1150.153368</v>
      </c>
      <c r="AO198" s="37">
        <v>1119.8589140000004</v>
      </c>
      <c r="AP198" s="37">
        <v>1082.7861620000001</v>
      </c>
      <c r="AQ198" s="37">
        <v>1059.478212</v>
      </c>
      <c r="AR198" s="37">
        <v>1053.2926480000001</v>
      </c>
      <c r="AS198" s="37">
        <v>1012.982574</v>
      </c>
      <c r="AT198" s="37">
        <v>997.34743400000013</v>
      </c>
      <c r="AU198" s="37">
        <v>1005.3400899999999</v>
      </c>
      <c r="AV198" s="37">
        <v>973.39623599999993</v>
      </c>
      <c r="AW198" s="37">
        <v>923.45132399999977</v>
      </c>
      <c r="AX198" s="38">
        <v>852.07961200000011</v>
      </c>
      <c r="AY198" s="9"/>
      <c r="AZ198" s="39">
        <f t="shared" si="7"/>
        <v>1246.3017720000003</v>
      </c>
      <c r="BA198" s="40">
        <f t="shared" si="8"/>
        <v>635.87227999999993</v>
      </c>
    </row>
    <row r="199" spans="1:53">
      <c r="A199" s="74">
        <f t="shared" si="6"/>
        <v>41089</v>
      </c>
      <c r="B199" s="78">
        <v>41089</v>
      </c>
      <c r="C199" s="36">
        <v>785.60983200000021</v>
      </c>
      <c r="D199" s="37">
        <v>745.47707400000002</v>
      </c>
      <c r="E199" s="37">
        <v>703.2231220000001</v>
      </c>
      <c r="F199" s="37">
        <v>674.40704599999992</v>
      </c>
      <c r="G199" s="37">
        <v>674.08485600000006</v>
      </c>
      <c r="H199" s="37">
        <v>661.56523199999992</v>
      </c>
      <c r="I199" s="37">
        <v>646.97231999999997</v>
      </c>
      <c r="J199" s="37">
        <v>642.21262399999989</v>
      </c>
      <c r="K199" s="37">
        <v>637.87657999999999</v>
      </c>
      <c r="L199" s="37">
        <v>619.66003599999988</v>
      </c>
      <c r="M199" s="37">
        <v>620.79144599999995</v>
      </c>
      <c r="N199" s="37">
        <v>633.30223599999977</v>
      </c>
      <c r="O199" s="37">
        <v>694.825378</v>
      </c>
      <c r="P199" s="37">
        <v>760.17121599999996</v>
      </c>
      <c r="Q199" s="37">
        <v>868.00302999999985</v>
      </c>
      <c r="R199" s="37">
        <v>966.29315200000008</v>
      </c>
      <c r="S199" s="37">
        <v>1056.090976</v>
      </c>
      <c r="T199" s="37">
        <v>1096.0989939999999</v>
      </c>
      <c r="U199" s="37">
        <v>1140.3471079999997</v>
      </c>
      <c r="V199" s="37">
        <v>1163.627684</v>
      </c>
      <c r="W199" s="37">
        <v>1172.311336</v>
      </c>
      <c r="X199" s="37">
        <v>1190.3364060000001</v>
      </c>
      <c r="Y199" s="37">
        <v>1197.1575379999999</v>
      </c>
      <c r="Z199" s="37">
        <v>1196.389596</v>
      </c>
      <c r="AA199" s="37">
        <v>1194.950452</v>
      </c>
      <c r="AB199" s="37">
        <v>1207.3086600000001</v>
      </c>
      <c r="AC199" s="37">
        <v>1179.8124359999999</v>
      </c>
      <c r="AD199" s="37">
        <v>1155.4758659999998</v>
      </c>
      <c r="AE199" s="37">
        <v>1142.6956720000001</v>
      </c>
      <c r="AF199" s="37">
        <v>1130.3179579999999</v>
      </c>
      <c r="AG199" s="37">
        <v>1114.8650100000002</v>
      </c>
      <c r="AH199" s="37">
        <v>1087.2280639999999</v>
      </c>
      <c r="AI199" s="37">
        <v>1088.6976119999999</v>
      </c>
      <c r="AJ199" s="37">
        <v>1111.0273460000001</v>
      </c>
      <c r="AK199" s="37">
        <v>1137.378872</v>
      </c>
      <c r="AL199" s="37">
        <v>1130.3382100000001</v>
      </c>
      <c r="AM199" s="37">
        <v>1101.8599640000002</v>
      </c>
      <c r="AN199" s="37">
        <v>1061.6143000000002</v>
      </c>
      <c r="AO199" s="37">
        <v>1046.743598</v>
      </c>
      <c r="AP199" s="37">
        <v>1011.7398199999999</v>
      </c>
      <c r="AQ199" s="37">
        <v>978.46113400000002</v>
      </c>
      <c r="AR199" s="37">
        <v>961.34421400000008</v>
      </c>
      <c r="AS199" s="37">
        <v>939.44185399999992</v>
      </c>
      <c r="AT199" s="37">
        <v>921.07379800000001</v>
      </c>
      <c r="AU199" s="37">
        <v>926.28663799999993</v>
      </c>
      <c r="AV199" s="37">
        <v>922.44756399999983</v>
      </c>
      <c r="AW199" s="37">
        <v>881.94133799999986</v>
      </c>
      <c r="AX199" s="38">
        <v>833.83416599999998</v>
      </c>
      <c r="AY199" s="9"/>
      <c r="AZ199" s="39">
        <f t="shared" si="7"/>
        <v>1207.3086600000001</v>
      </c>
      <c r="BA199" s="40">
        <f t="shared" si="8"/>
        <v>619.66003599999988</v>
      </c>
    </row>
    <row r="200" spans="1:53" ht="13.5" thickBot="1">
      <c r="A200" s="75">
        <f t="shared" si="6"/>
        <v>41090</v>
      </c>
      <c r="B200" s="79">
        <v>41090</v>
      </c>
      <c r="C200" s="46">
        <v>769.08533</v>
      </c>
      <c r="D200" s="47">
        <v>720.21083999999996</v>
      </c>
      <c r="E200" s="47">
        <v>678.72775200000001</v>
      </c>
      <c r="F200" s="47">
        <v>653.3709980000001</v>
      </c>
      <c r="G200" s="47">
        <v>649.30322999999999</v>
      </c>
      <c r="H200" s="47">
        <v>633.78841199999977</v>
      </c>
      <c r="I200" s="47">
        <v>618.22447599999998</v>
      </c>
      <c r="J200" s="47">
        <v>604.00045200000011</v>
      </c>
      <c r="K200" s="47">
        <v>598.60543800000005</v>
      </c>
      <c r="L200" s="47">
        <v>575.95240600000011</v>
      </c>
      <c r="M200" s="47">
        <v>573.09775599999989</v>
      </c>
      <c r="N200" s="47">
        <v>574.97900000000004</v>
      </c>
      <c r="O200" s="47">
        <v>611.33576600000004</v>
      </c>
      <c r="P200" s="47">
        <v>637.25066800000002</v>
      </c>
      <c r="Q200" s="47">
        <v>687.76243399999987</v>
      </c>
      <c r="R200" s="47">
        <v>742.87109399999997</v>
      </c>
      <c r="S200" s="47">
        <v>828.72729799999991</v>
      </c>
      <c r="T200" s="47">
        <v>891.36498400000005</v>
      </c>
      <c r="U200" s="47">
        <v>950.61870600000009</v>
      </c>
      <c r="V200" s="47">
        <v>976.17997199999991</v>
      </c>
      <c r="W200" s="47">
        <v>1017.2366299999999</v>
      </c>
      <c r="X200" s="47">
        <v>1032.2545</v>
      </c>
      <c r="Y200" s="47">
        <v>1044.07645</v>
      </c>
      <c r="Z200" s="47">
        <v>1049.4803940000002</v>
      </c>
      <c r="AA200" s="47">
        <v>1051.2650940000003</v>
      </c>
      <c r="AB200" s="47">
        <v>1044.7822160000001</v>
      </c>
      <c r="AC200" s="47">
        <v>1033.89896</v>
      </c>
      <c r="AD200" s="47">
        <v>1006.1614700000002</v>
      </c>
      <c r="AE200" s="47">
        <v>989.51191800000004</v>
      </c>
      <c r="AF200" s="47">
        <v>980.38811200000009</v>
      </c>
      <c r="AG200" s="47">
        <v>981.18161400000008</v>
      </c>
      <c r="AH200" s="47">
        <v>978.00932999999986</v>
      </c>
      <c r="AI200" s="47">
        <v>990.48745800000006</v>
      </c>
      <c r="AJ200" s="47">
        <v>1008.4345280000001</v>
      </c>
      <c r="AK200" s="47">
        <v>1035.9000500000002</v>
      </c>
      <c r="AL200" s="47">
        <v>1044.5131079999999</v>
      </c>
      <c r="AM200" s="47">
        <v>1018.6903759999998</v>
      </c>
      <c r="AN200" s="47">
        <v>992.76846</v>
      </c>
      <c r="AO200" s="47">
        <v>963.14325599999995</v>
      </c>
      <c r="AP200" s="47">
        <v>936.50606199999993</v>
      </c>
      <c r="AQ200" s="47">
        <v>912.23731599999996</v>
      </c>
      <c r="AR200" s="47">
        <v>889.92435599999999</v>
      </c>
      <c r="AS200" s="47">
        <v>872.58906400000001</v>
      </c>
      <c r="AT200" s="47">
        <v>865.65321399999993</v>
      </c>
      <c r="AU200" s="47">
        <v>869.18225200000006</v>
      </c>
      <c r="AV200" s="47">
        <v>863.75270999999998</v>
      </c>
      <c r="AW200" s="47">
        <v>830.26580200000001</v>
      </c>
      <c r="AX200" s="48">
        <v>773.99127199999998</v>
      </c>
      <c r="AY200" s="49"/>
      <c r="AZ200" s="44">
        <f t="shared" si="7"/>
        <v>1051.2650940000003</v>
      </c>
      <c r="BA200" s="45">
        <f t="shared" si="8"/>
        <v>573.09775599999989</v>
      </c>
    </row>
    <row r="201" spans="1:53">
      <c r="A201" s="73">
        <f t="shared" si="6"/>
        <v>41091</v>
      </c>
      <c r="B201" s="77">
        <v>41091</v>
      </c>
      <c r="C201" s="50">
        <v>708.59194599999989</v>
      </c>
      <c r="D201" s="51">
        <v>661.09187599999996</v>
      </c>
      <c r="E201" s="51">
        <v>632.69311400000004</v>
      </c>
      <c r="F201" s="51">
        <v>613.89829600000007</v>
      </c>
      <c r="G201" s="51">
        <v>608.26756599999999</v>
      </c>
      <c r="H201" s="51">
        <v>587.09709799999996</v>
      </c>
      <c r="I201" s="51">
        <v>569.99780200000009</v>
      </c>
      <c r="J201" s="51">
        <v>556.87868000000003</v>
      </c>
      <c r="K201" s="51">
        <v>549.01227000000006</v>
      </c>
      <c r="L201" s="51">
        <v>530.17651400000011</v>
      </c>
      <c r="M201" s="51">
        <v>522.58112200000016</v>
      </c>
      <c r="N201" s="51">
        <v>516.02249200000006</v>
      </c>
      <c r="O201" s="51">
        <v>536.09850599999993</v>
      </c>
      <c r="P201" s="51">
        <v>549.42797600000017</v>
      </c>
      <c r="Q201" s="51">
        <v>577.95777399999997</v>
      </c>
      <c r="R201" s="51">
        <v>605.42223200000001</v>
      </c>
      <c r="S201" s="51">
        <v>660.21536400000014</v>
      </c>
      <c r="T201" s="51">
        <v>708.8149279999999</v>
      </c>
      <c r="U201" s="51">
        <v>767.53606200000013</v>
      </c>
      <c r="V201" s="51">
        <v>819.04688799999997</v>
      </c>
      <c r="W201" s="51">
        <v>897.83966800000007</v>
      </c>
      <c r="X201" s="51">
        <v>927.64811999999984</v>
      </c>
      <c r="Y201" s="51">
        <v>959.94935799999996</v>
      </c>
      <c r="Z201" s="51">
        <v>985.137246</v>
      </c>
      <c r="AA201" s="51">
        <v>1032.2609719999998</v>
      </c>
      <c r="AB201" s="51">
        <v>1052.66381</v>
      </c>
      <c r="AC201" s="51">
        <v>1045.3833179999999</v>
      </c>
      <c r="AD201" s="51">
        <v>1004.0570999999998</v>
      </c>
      <c r="AE201" s="51">
        <v>974.42778599999986</v>
      </c>
      <c r="AF201" s="51">
        <v>948.74398999999983</v>
      </c>
      <c r="AG201" s="51">
        <v>939.90188599999999</v>
      </c>
      <c r="AH201" s="51">
        <v>927.61777199999983</v>
      </c>
      <c r="AI201" s="51">
        <v>938.54401200000007</v>
      </c>
      <c r="AJ201" s="51">
        <v>955.27894399999991</v>
      </c>
      <c r="AK201" s="51">
        <v>974.17364999999995</v>
      </c>
      <c r="AL201" s="51">
        <v>976.50392599999998</v>
      </c>
      <c r="AM201" s="51">
        <v>960.93241599999965</v>
      </c>
      <c r="AN201" s="51">
        <v>937.76905399999998</v>
      </c>
      <c r="AO201" s="51">
        <v>928.13829600000008</v>
      </c>
      <c r="AP201" s="51">
        <v>904.18521599999997</v>
      </c>
      <c r="AQ201" s="51">
        <v>885.56610599999999</v>
      </c>
      <c r="AR201" s="51">
        <v>886.78533000000016</v>
      </c>
      <c r="AS201" s="51">
        <v>879.29777399999978</v>
      </c>
      <c r="AT201" s="51">
        <v>874.65190399999994</v>
      </c>
      <c r="AU201" s="51">
        <v>902.84600799999998</v>
      </c>
      <c r="AV201" s="51">
        <v>875.24512400000003</v>
      </c>
      <c r="AW201" s="51">
        <v>824.7139360000001</v>
      </c>
      <c r="AX201" s="52">
        <v>766.25078800000006</v>
      </c>
      <c r="AY201" s="49"/>
      <c r="AZ201" s="34">
        <f t="shared" si="7"/>
        <v>1052.66381</v>
      </c>
      <c r="BA201" s="35">
        <f t="shared" si="8"/>
        <v>516.02249200000006</v>
      </c>
    </row>
    <row r="202" spans="1:53">
      <c r="A202" s="74">
        <f t="shared" si="6"/>
        <v>41092</v>
      </c>
      <c r="B202" s="78">
        <v>41092</v>
      </c>
      <c r="C202" s="53">
        <v>716.41323200000011</v>
      </c>
      <c r="D202" s="54">
        <v>674.79355800000008</v>
      </c>
      <c r="E202" s="54">
        <v>646.87618999999995</v>
      </c>
      <c r="F202" s="54">
        <v>629.86999200000002</v>
      </c>
      <c r="G202" s="54">
        <v>621.81384800000012</v>
      </c>
      <c r="H202" s="54">
        <v>609.46627600000011</v>
      </c>
      <c r="I202" s="54">
        <v>599.38038800000004</v>
      </c>
      <c r="J202" s="54">
        <v>594.08053799999982</v>
      </c>
      <c r="K202" s="54">
        <v>605.96565400000009</v>
      </c>
      <c r="L202" s="54">
        <v>593.22168000000022</v>
      </c>
      <c r="M202" s="54">
        <v>588.71220799999992</v>
      </c>
      <c r="N202" s="54">
        <v>599.74394999999993</v>
      </c>
      <c r="O202" s="54">
        <v>657.14564599999994</v>
      </c>
      <c r="P202" s="54">
        <v>723.00517000000002</v>
      </c>
      <c r="Q202" s="54">
        <v>814.74753800000019</v>
      </c>
      <c r="R202" s="54">
        <v>898.69819799999993</v>
      </c>
      <c r="S202" s="54">
        <v>1003.5788620000003</v>
      </c>
      <c r="T202" s="54">
        <v>1061.12303</v>
      </c>
      <c r="U202" s="54">
        <v>1105.674172</v>
      </c>
      <c r="V202" s="54">
        <v>1125.7916619999999</v>
      </c>
      <c r="W202" s="54">
        <v>1140.8476519999999</v>
      </c>
      <c r="X202" s="54">
        <v>1160.5442079999998</v>
      </c>
      <c r="Y202" s="54">
        <v>1173.2309439999999</v>
      </c>
      <c r="Z202" s="54">
        <v>1186.6215540000003</v>
      </c>
      <c r="AA202" s="54">
        <v>1198.3335380000003</v>
      </c>
      <c r="AB202" s="54">
        <v>1197.2857840000004</v>
      </c>
      <c r="AC202" s="54">
        <v>1169.8314859999998</v>
      </c>
      <c r="AD202" s="54">
        <v>1160.149298</v>
      </c>
      <c r="AE202" s="54">
        <v>1155.5191280000001</v>
      </c>
      <c r="AF202" s="54">
        <v>1142.9385240000004</v>
      </c>
      <c r="AG202" s="54">
        <v>1137.2870560000001</v>
      </c>
      <c r="AH202" s="54">
        <v>1151.781612</v>
      </c>
      <c r="AI202" s="54">
        <v>1168.0292460000001</v>
      </c>
      <c r="AJ202" s="54">
        <v>1206.1281960000001</v>
      </c>
      <c r="AK202" s="54">
        <v>1235.4571240000005</v>
      </c>
      <c r="AL202" s="54">
        <v>1223.2497679999997</v>
      </c>
      <c r="AM202" s="54">
        <v>1154.3443980000004</v>
      </c>
      <c r="AN202" s="54">
        <v>1108.1459059999995</v>
      </c>
      <c r="AO202" s="54">
        <v>1053.694894</v>
      </c>
      <c r="AP202" s="54">
        <v>1021.7172399999998</v>
      </c>
      <c r="AQ202" s="54">
        <v>992.43227000000013</v>
      </c>
      <c r="AR202" s="54">
        <v>974.13617999999985</v>
      </c>
      <c r="AS202" s="54">
        <v>961.29905999999994</v>
      </c>
      <c r="AT202" s="54">
        <v>957.16003200000011</v>
      </c>
      <c r="AU202" s="54">
        <v>970.95564800000022</v>
      </c>
      <c r="AV202" s="54">
        <v>949.09021400000006</v>
      </c>
      <c r="AW202" s="54">
        <v>890.06305399999985</v>
      </c>
      <c r="AX202" s="55">
        <v>819.44128999999987</v>
      </c>
      <c r="AY202" s="49"/>
      <c r="AZ202" s="39">
        <f t="shared" si="7"/>
        <v>1235.4571240000005</v>
      </c>
      <c r="BA202" s="40">
        <f t="shared" si="8"/>
        <v>588.71220799999992</v>
      </c>
    </row>
    <row r="203" spans="1:53">
      <c r="A203" s="74">
        <f t="shared" si="6"/>
        <v>41093</v>
      </c>
      <c r="B203" s="78">
        <v>41093</v>
      </c>
      <c r="C203" s="53">
        <v>758.49315000000013</v>
      </c>
      <c r="D203" s="54">
        <v>713.75672599999996</v>
      </c>
      <c r="E203" s="54">
        <v>683.74952200000007</v>
      </c>
      <c r="F203" s="54">
        <v>662.55777999999975</v>
      </c>
      <c r="G203" s="54">
        <v>659.84342600000002</v>
      </c>
      <c r="H203" s="54">
        <v>648.38242200000025</v>
      </c>
      <c r="I203" s="54">
        <v>639.60256599999991</v>
      </c>
      <c r="J203" s="54">
        <v>628.64645799999983</v>
      </c>
      <c r="K203" s="54">
        <v>630.36798599999997</v>
      </c>
      <c r="L203" s="54">
        <v>616.84559400000023</v>
      </c>
      <c r="M203" s="54">
        <v>621.14415999999994</v>
      </c>
      <c r="N203" s="54">
        <v>631.72855000000004</v>
      </c>
      <c r="O203" s="54">
        <v>681.73241200000007</v>
      </c>
      <c r="P203" s="54">
        <v>747.04848199999969</v>
      </c>
      <c r="Q203" s="54">
        <v>845.33513399999993</v>
      </c>
      <c r="R203" s="54">
        <v>920.09098799999992</v>
      </c>
      <c r="S203" s="54">
        <v>1017.6173060000001</v>
      </c>
      <c r="T203" s="54">
        <v>1077.7852359999999</v>
      </c>
      <c r="U203" s="54">
        <v>1117.6380540000002</v>
      </c>
      <c r="V203" s="54">
        <v>1135.1145160000001</v>
      </c>
      <c r="W203" s="54">
        <v>1133.4114320000001</v>
      </c>
      <c r="X203" s="54">
        <v>1154.07753</v>
      </c>
      <c r="Y203" s="54">
        <v>1168.111852</v>
      </c>
      <c r="Z203" s="54">
        <v>1179.077816</v>
      </c>
      <c r="AA203" s="54">
        <v>1194.7338520000003</v>
      </c>
      <c r="AB203" s="54">
        <v>1196.9439339999999</v>
      </c>
      <c r="AC203" s="54">
        <v>1178.9624700000002</v>
      </c>
      <c r="AD203" s="54">
        <v>1158.4653660000001</v>
      </c>
      <c r="AE203" s="54">
        <v>1159.2578100000003</v>
      </c>
      <c r="AF203" s="54">
        <v>1155.2395959999999</v>
      </c>
      <c r="AG203" s="54">
        <v>1157.2742879999998</v>
      </c>
      <c r="AH203" s="54">
        <v>1163.6433399999999</v>
      </c>
      <c r="AI203" s="54">
        <v>1181.9076140000002</v>
      </c>
      <c r="AJ203" s="54">
        <v>1226.74162</v>
      </c>
      <c r="AK203" s="54">
        <v>1264.1060340000001</v>
      </c>
      <c r="AL203" s="54">
        <v>1251.8396019999998</v>
      </c>
      <c r="AM203" s="54">
        <v>1196.7098900000001</v>
      </c>
      <c r="AN203" s="54">
        <v>1148.430488</v>
      </c>
      <c r="AO203" s="54">
        <v>1109.0804160000002</v>
      </c>
      <c r="AP203" s="54">
        <v>1079.082114</v>
      </c>
      <c r="AQ203" s="54">
        <v>1065.2201640000001</v>
      </c>
      <c r="AR203" s="54">
        <v>1043.0933619999998</v>
      </c>
      <c r="AS203" s="54">
        <v>1032.076098</v>
      </c>
      <c r="AT203" s="54">
        <v>1019.4407399999999</v>
      </c>
      <c r="AU203" s="54">
        <v>1008.1477779999999</v>
      </c>
      <c r="AV203" s="54">
        <v>963.22971199999984</v>
      </c>
      <c r="AW203" s="54">
        <v>900.53554800000029</v>
      </c>
      <c r="AX203" s="55">
        <v>835.01935800000012</v>
      </c>
      <c r="AY203" s="49"/>
      <c r="AZ203" s="39">
        <f t="shared" si="7"/>
        <v>1264.1060340000001</v>
      </c>
      <c r="BA203" s="40">
        <f t="shared" si="8"/>
        <v>616.84559400000023</v>
      </c>
    </row>
    <row r="204" spans="1:53">
      <c r="A204" s="74">
        <f t="shared" si="6"/>
        <v>41094</v>
      </c>
      <c r="B204" s="78">
        <v>41094</v>
      </c>
      <c r="C204" s="53">
        <v>767.6551199999999</v>
      </c>
      <c r="D204" s="54">
        <v>725.51477599999964</v>
      </c>
      <c r="E204" s="54">
        <v>696.40798399999994</v>
      </c>
      <c r="F204" s="54">
        <v>672.19255599999997</v>
      </c>
      <c r="G204" s="54">
        <v>672.45521000000008</v>
      </c>
      <c r="H204" s="54">
        <v>664.46710799999994</v>
      </c>
      <c r="I204" s="54">
        <v>653.82092999999998</v>
      </c>
      <c r="J204" s="54">
        <v>652.24177600000019</v>
      </c>
      <c r="K204" s="54">
        <v>649.77277599999991</v>
      </c>
      <c r="L204" s="54">
        <v>642.0260380000002</v>
      </c>
      <c r="M204" s="54">
        <v>638.64213799999993</v>
      </c>
      <c r="N204" s="54">
        <v>647.08796600000016</v>
      </c>
      <c r="O204" s="54">
        <v>702.47259399999996</v>
      </c>
      <c r="P204" s="54">
        <v>761.65315599999997</v>
      </c>
      <c r="Q204" s="54">
        <v>855.93074000000001</v>
      </c>
      <c r="R204" s="54">
        <v>942.50253800000007</v>
      </c>
      <c r="S204" s="54">
        <v>1032.9595780000002</v>
      </c>
      <c r="T204" s="54">
        <v>1084.4784059999997</v>
      </c>
      <c r="U204" s="54">
        <v>1128.5099980000002</v>
      </c>
      <c r="V204" s="54">
        <v>1152.7490799999996</v>
      </c>
      <c r="W204" s="54">
        <v>1152.959562</v>
      </c>
      <c r="X204" s="54">
        <v>1163.85122</v>
      </c>
      <c r="Y204" s="54">
        <v>1174.9116979999999</v>
      </c>
      <c r="Z204" s="54">
        <v>1185.8495419999997</v>
      </c>
      <c r="AA204" s="54">
        <v>1190.3512119999998</v>
      </c>
      <c r="AB204" s="54">
        <v>1191.8478739999998</v>
      </c>
      <c r="AC204" s="54">
        <v>1171.7051680000002</v>
      </c>
      <c r="AD204" s="54">
        <v>1155.8301579999998</v>
      </c>
      <c r="AE204" s="54">
        <v>1149.5495680000001</v>
      </c>
      <c r="AF204" s="54">
        <v>1142.8383940000001</v>
      </c>
      <c r="AG204" s="54">
        <v>1142.3407139999997</v>
      </c>
      <c r="AH204" s="54">
        <v>1143.7641219999998</v>
      </c>
      <c r="AI204" s="54">
        <v>1158.3960179999999</v>
      </c>
      <c r="AJ204" s="54">
        <v>1189.8367879999996</v>
      </c>
      <c r="AK204" s="54">
        <v>1204.9314020000004</v>
      </c>
      <c r="AL204" s="54">
        <v>1192.5171419999997</v>
      </c>
      <c r="AM204" s="54">
        <v>1144.9064300000002</v>
      </c>
      <c r="AN204" s="54">
        <v>1103.6597420000001</v>
      </c>
      <c r="AO204" s="54">
        <v>1056.969846</v>
      </c>
      <c r="AP204" s="54">
        <v>1018.8404200000001</v>
      </c>
      <c r="AQ204" s="54">
        <v>1006.4541099999999</v>
      </c>
      <c r="AR204" s="54">
        <v>984.90389999999991</v>
      </c>
      <c r="AS204" s="54">
        <v>968.4756799999999</v>
      </c>
      <c r="AT204" s="54">
        <v>959.82294000000013</v>
      </c>
      <c r="AU204" s="54">
        <v>968.47023600000011</v>
      </c>
      <c r="AV204" s="54">
        <v>975.66860199999985</v>
      </c>
      <c r="AW204" s="54">
        <v>916.54296399999976</v>
      </c>
      <c r="AX204" s="55">
        <v>844.91655600000001</v>
      </c>
      <c r="AY204" s="49"/>
      <c r="AZ204" s="39">
        <f t="shared" si="7"/>
        <v>1204.9314020000004</v>
      </c>
      <c r="BA204" s="40">
        <f t="shared" si="8"/>
        <v>638.64213799999993</v>
      </c>
    </row>
    <row r="205" spans="1:53">
      <c r="A205" s="74">
        <f t="shared" si="6"/>
        <v>41095</v>
      </c>
      <c r="B205" s="78">
        <v>41095</v>
      </c>
      <c r="C205" s="53">
        <v>780.73635999999999</v>
      </c>
      <c r="D205" s="54">
        <v>735.71877200000017</v>
      </c>
      <c r="E205" s="54">
        <v>702.99015399999996</v>
      </c>
      <c r="F205" s="54">
        <v>677.27249199999994</v>
      </c>
      <c r="G205" s="54">
        <v>668.88076199999989</v>
      </c>
      <c r="H205" s="54">
        <v>655.59700200000009</v>
      </c>
      <c r="I205" s="54">
        <v>644.14500999999996</v>
      </c>
      <c r="J205" s="54">
        <v>635.7525599999999</v>
      </c>
      <c r="K205" s="54">
        <v>634.77331600000002</v>
      </c>
      <c r="L205" s="54">
        <v>613.81805399999996</v>
      </c>
      <c r="M205" s="54">
        <v>619.574974</v>
      </c>
      <c r="N205" s="54">
        <v>638.629142</v>
      </c>
      <c r="O205" s="54">
        <v>686.41963399999997</v>
      </c>
      <c r="P205" s="54">
        <v>751.44291999999996</v>
      </c>
      <c r="Q205" s="54">
        <v>846.00671800000009</v>
      </c>
      <c r="R205" s="54">
        <v>930.53078999999991</v>
      </c>
      <c r="S205" s="54">
        <v>1032.2633539999999</v>
      </c>
      <c r="T205" s="54">
        <v>1094.4686080000001</v>
      </c>
      <c r="U205" s="54">
        <v>1140.2400540000001</v>
      </c>
      <c r="V205" s="54">
        <v>1165.8983360000002</v>
      </c>
      <c r="W205" s="54">
        <v>1165.1134319999996</v>
      </c>
      <c r="X205" s="54">
        <v>1177.3411239999998</v>
      </c>
      <c r="Y205" s="54">
        <v>1192.125828</v>
      </c>
      <c r="Z205" s="54">
        <v>1205.98209</v>
      </c>
      <c r="AA205" s="54">
        <v>1204.4451080000003</v>
      </c>
      <c r="AB205" s="54">
        <v>1209.7654859999998</v>
      </c>
      <c r="AC205" s="54">
        <v>1180.9526740000003</v>
      </c>
      <c r="AD205" s="54">
        <v>1160.9729399999999</v>
      </c>
      <c r="AE205" s="54">
        <v>1155.0836160000001</v>
      </c>
      <c r="AF205" s="54">
        <v>1148.8367819999996</v>
      </c>
      <c r="AG205" s="54">
        <v>1143.3462199999999</v>
      </c>
      <c r="AH205" s="54">
        <v>1137.9694680000002</v>
      </c>
      <c r="AI205" s="54">
        <v>1153.3502480000002</v>
      </c>
      <c r="AJ205" s="54">
        <v>1177.2395120000006</v>
      </c>
      <c r="AK205" s="54">
        <v>1199.1436760000001</v>
      </c>
      <c r="AL205" s="54">
        <v>1196.983432</v>
      </c>
      <c r="AM205" s="54">
        <v>1166.9127100000003</v>
      </c>
      <c r="AN205" s="54">
        <v>1110.3834659999998</v>
      </c>
      <c r="AO205" s="54">
        <v>1081.8305259999997</v>
      </c>
      <c r="AP205" s="54">
        <v>1040.4768040000004</v>
      </c>
      <c r="AQ205" s="54">
        <v>1013.9082100000001</v>
      </c>
      <c r="AR205" s="54">
        <v>993.00372800000002</v>
      </c>
      <c r="AS205" s="54">
        <v>968.8979599999999</v>
      </c>
      <c r="AT205" s="54">
        <v>963.98095000000001</v>
      </c>
      <c r="AU205" s="54">
        <v>979.25345800000014</v>
      </c>
      <c r="AV205" s="54">
        <v>973.24140199999988</v>
      </c>
      <c r="AW205" s="54">
        <v>914.82646399999987</v>
      </c>
      <c r="AX205" s="55">
        <v>850.33722400000011</v>
      </c>
      <c r="AY205" s="49"/>
      <c r="AZ205" s="39">
        <f t="shared" si="7"/>
        <v>1209.7654859999998</v>
      </c>
      <c r="BA205" s="40">
        <f t="shared" si="8"/>
        <v>613.81805399999996</v>
      </c>
    </row>
    <row r="206" spans="1:53">
      <c r="A206" s="74">
        <f t="shared" si="6"/>
        <v>41096</v>
      </c>
      <c r="B206" s="78">
        <v>41096</v>
      </c>
      <c r="C206" s="53">
        <v>787.40789399999983</v>
      </c>
      <c r="D206" s="54">
        <v>735.75808200000017</v>
      </c>
      <c r="E206" s="54">
        <v>699.54306399999996</v>
      </c>
      <c r="F206" s="54">
        <v>681.31274200000007</v>
      </c>
      <c r="G206" s="54">
        <v>673.66807599999981</v>
      </c>
      <c r="H206" s="54">
        <v>656.30730600000004</v>
      </c>
      <c r="I206" s="54">
        <v>644.96471599999995</v>
      </c>
      <c r="J206" s="54">
        <v>639.74019799999996</v>
      </c>
      <c r="K206" s="54">
        <v>637.04308200000003</v>
      </c>
      <c r="L206" s="54">
        <v>627.03884599999992</v>
      </c>
      <c r="M206" s="54">
        <v>623.74289999999996</v>
      </c>
      <c r="N206" s="54">
        <v>630.42658400000016</v>
      </c>
      <c r="O206" s="54">
        <v>672.00571600000001</v>
      </c>
      <c r="P206" s="54">
        <v>730.86396200000013</v>
      </c>
      <c r="Q206" s="54">
        <v>832.33189199999993</v>
      </c>
      <c r="R206" s="54">
        <v>912.26994999999977</v>
      </c>
      <c r="S206" s="54">
        <v>1008.927414</v>
      </c>
      <c r="T206" s="54">
        <v>1065.4536699999999</v>
      </c>
      <c r="U206" s="54">
        <v>1117.1305139999997</v>
      </c>
      <c r="V206" s="54">
        <v>1133.0451640000001</v>
      </c>
      <c r="W206" s="54">
        <v>1142.9258319999997</v>
      </c>
      <c r="X206" s="54">
        <v>1161.2141019999999</v>
      </c>
      <c r="Y206" s="54">
        <v>1168.3631460000001</v>
      </c>
      <c r="Z206" s="54">
        <v>1178.9760419999998</v>
      </c>
      <c r="AA206" s="54">
        <v>1183.1695079999997</v>
      </c>
      <c r="AB206" s="54">
        <v>1180.5548500000002</v>
      </c>
      <c r="AC206" s="54">
        <v>1157.2703200000001</v>
      </c>
      <c r="AD206" s="54">
        <v>1120.9363839999996</v>
      </c>
      <c r="AE206" s="54">
        <v>1088.5066660000002</v>
      </c>
      <c r="AF206" s="54">
        <v>1074.2260940000003</v>
      </c>
      <c r="AG206" s="54">
        <v>1067.0385080000001</v>
      </c>
      <c r="AH206" s="54">
        <v>1060.7845119999995</v>
      </c>
      <c r="AI206" s="54">
        <v>1070.1531899999998</v>
      </c>
      <c r="AJ206" s="54">
        <v>1084.1791859999998</v>
      </c>
      <c r="AK206" s="54">
        <v>1111.0903599999999</v>
      </c>
      <c r="AL206" s="54">
        <v>1104.3897119999999</v>
      </c>
      <c r="AM206" s="54">
        <v>1077.9458820000002</v>
      </c>
      <c r="AN206" s="54">
        <v>1044.7752719999999</v>
      </c>
      <c r="AO206" s="54">
        <v>1015.3131660000001</v>
      </c>
      <c r="AP206" s="54">
        <v>979.17752200000007</v>
      </c>
      <c r="AQ206" s="54">
        <v>945.10926600000005</v>
      </c>
      <c r="AR206" s="54">
        <v>926.00426599999992</v>
      </c>
      <c r="AS206" s="54">
        <v>909.113204</v>
      </c>
      <c r="AT206" s="54">
        <v>882.74214199999994</v>
      </c>
      <c r="AU206" s="54">
        <v>893.86158599999999</v>
      </c>
      <c r="AV206" s="54">
        <v>884.05232400000023</v>
      </c>
      <c r="AW206" s="54">
        <v>839.17821599999991</v>
      </c>
      <c r="AX206" s="55">
        <v>791.21083800000019</v>
      </c>
      <c r="AY206" s="49"/>
      <c r="AZ206" s="39">
        <f t="shared" si="7"/>
        <v>1183.1695079999997</v>
      </c>
      <c r="BA206" s="40">
        <f t="shared" si="8"/>
        <v>623.74289999999996</v>
      </c>
    </row>
    <row r="207" spans="1:53">
      <c r="A207" s="74">
        <f t="shared" si="6"/>
        <v>41097</v>
      </c>
      <c r="B207" s="78">
        <v>41097</v>
      </c>
      <c r="C207" s="53">
        <v>744.96686199999988</v>
      </c>
      <c r="D207" s="54">
        <v>702.51342800000009</v>
      </c>
      <c r="E207" s="54">
        <v>665.67861999999991</v>
      </c>
      <c r="F207" s="54">
        <v>645.76326799999981</v>
      </c>
      <c r="G207" s="54">
        <v>640.18578600000001</v>
      </c>
      <c r="H207" s="54">
        <v>620.62822199999994</v>
      </c>
      <c r="I207" s="54">
        <v>604.54225399999996</v>
      </c>
      <c r="J207" s="54">
        <v>595.97092199999997</v>
      </c>
      <c r="K207" s="54">
        <v>593.21400399999993</v>
      </c>
      <c r="L207" s="54">
        <v>580.32994000000008</v>
      </c>
      <c r="M207" s="54">
        <v>571.32513800000015</v>
      </c>
      <c r="N207" s="54">
        <v>568.55170599999997</v>
      </c>
      <c r="O207" s="54">
        <v>607.98673799999995</v>
      </c>
      <c r="P207" s="54">
        <v>632.12272399999995</v>
      </c>
      <c r="Q207" s="54">
        <v>679.56884200000013</v>
      </c>
      <c r="R207" s="54">
        <v>723.57844599999999</v>
      </c>
      <c r="S207" s="54">
        <v>801.392562</v>
      </c>
      <c r="T207" s="54">
        <v>859.78166999999996</v>
      </c>
      <c r="U207" s="54">
        <v>922.30106599999999</v>
      </c>
      <c r="V207" s="54">
        <v>953.65253599999994</v>
      </c>
      <c r="W207" s="54">
        <v>993.68288000000018</v>
      </c>
      <c r="X207" s="54">
        <v>1012.0731280000002</v>
      </c>
      <c r="Y207" s="54">
        <v>1022.8412099999998</v>
      </c>
      <c r="Z207" s="54">
        <v>1043.6435739999999</v>
      </c>
      <c r="AA207" s="54">
        <v>1049.1300679999999</v>
      </c>
      <c r="AB207" s="54">
        <v>1040.3706999999999</v>
      </c>
      <c r="AC207" s="54">
        <v>1024.6459180000002</v>
      </c>
      <c r="AD207" s="54">
        <v>993.16002999999989</v>
      </c>
      <c r="AE207" s="54">
        <v>975.20643800000005</v>
      </c>
      <c r="AF207" s="54">
        <v>966.28985399999988</v>
      </c>
      <c r="AG207" s="54">
        <v>957.48582599999997</v>
      </c>
      <c r="AH207" s="54">
        <v>945.59061600000007</v>
      </c>
      <c r="AI207" s="54">
        <v>955.446776</v>
      </c>
      <c r="AJ207" s="54">
        <v>973.47888</v>
      </c>
      <c r="AK207" s="54">
        <v>1010.4323239999997</v>
      </c>
      <c r="AL207" s="54">
        <v>1014.003378</v>
      </c>
      <c r="AM207" s="54">
        <v>992.95957400000009</v>
      </c>
      <c r="AN207" s="54">
        <v>974.60722400000009</v>
      </c>
      <c r="AO207" s="54">
        <v>956.29336600000011</v>
      </c>
      <c r="AP207" s="54">
        <v>928.23508200000015</v>
      </c>
      <c r="AQ207" s="54">
        <v>895.21556399999997</v>
      </c>
      <c r="AR207" s="54">
        <v>879.41886799999986</v>
      </c>
      <c r="AS207" s="54">
        <v>858.99220600000001</v>
      </c>
      <c r="AT207" s="54">
        <v>851.70695000000023</v>
      </c>
      <c r="AU207" s="54">
        <v>863.8637940000001</v>
      </c>
      <c r="AV207" s="54">
        <v>858.34662800000001</v>
      </c>
      <c r="AW207" s="54">
        <v>819.20043199999975</v>
      </c>
      <c r="AX207" s="55">
        <v>780.72342000000015</v>
      </c>
      <c r="AY207" s="49"/>
      <c r="AZ207" s="39">
        <f t="shared" si="7"/>
        <v>1049.1300679999999</v>
      </c>
      <c r="BA207" s="40">
        <f t="shared" si="8"/>
        <v>568.55170599999997</v>
      </c>
    </row>
    <row r="208" spans="1:53">
      <c r="A208" s="74">
        <f t="shared" si="6"/>
        <v>41098</v>
      </c>
      <c r="B208" s="78">
        <v>41098</v>
      </c>
      <c r="C208" s="53">
        <v>745.30127199999993</v>
      </c>
      <c r="D208" s="54">
        <v>690.98521400000016</v>
      </c>
      <c r="E208" s="54">
        <v>667.31325800000002</v>
      </c>
      <c r="F208" s="54">
        <v>638.37594999999999</v>
      </c>
      <c r="G208" s="54">
        <v>631.593076</v>
      </c>
      <c r="H208" s="54">
        <v>613.13500999999997</v>
      </c>
      <c r="I208" s="54">
        <v>598.73494000000005</v>
      </c>
      <c r="J208" s="54">
        <v>591.68616199999985</v>
      </c>
      <c r="K208" s="54">
        <v>577.74363400000004</v>
      </c>
      <c r="L208" s="54">
        <v>568.11740800000007</v>
      </c>
      <c r="M208" s="54">
        <v>554.96706600000005</v>
      </c>
      <c r="N208" s="54">
        <v>549.43538000000012</v>
      </c>
      <c r="O208" s="54">
        <v>572.47896600000001</v>
      </c>
      <c r="P208" s="54">
        <v>578.55654000000004</v>
      </c>
      <c r="Q208" s="54">
        <v>594.40655000000004</v>
      </c>
      <c r="R208" s="54">
        <v>624.61313799999994</v>
      </c>
      <c r="S208" s="54">
        <v>675.24004200000013</v>
      </c>
      <c r="T208" s="54">
        <v>715.06913199999997</v>
      </c>
      <c r="U208" s="54">
        <v>773.15282600000012</v>
      </c>
      <c r="V208" s="54">
        <v>817.45647199999985</v>
      </c>
      <c r="W208" s="54">
        <v>866.13034600000015</v>
      </c>
      <c r="X208" s="54">
        <v>903.05807600000003</v>
      </c>
      <c r="Y208" s="54">
        <v>929.821146</v>
      </c>
      <c r="Z208" s="54">
        <v>977.93481000000008</v>
      </c>
      <c r="AA208" s="54">
        <v>1017.6802719999999</v>
      </c>
      <c r="AB208" s="54">
        <v>1048.9767060000001</v>
      </c>
      <c r="AC208" s="54">
        <v>1055.967296</v>
      </c>
      <c r="AD208" s="54">
        <v>1018.8415860000001</v>
      </c>
      <c r="AE208" s="54">
        <v>991.26800600000013</v>
      </c>
      <c r="AF208" s="54">
        <v>970.97749599999997</v>
      </c>
      <c r="AG208" s="54">
        <v>955.92065400000013</v>
      </c>
      <c r="AH208" s="54">
        <v>947.38787599999989</v>
      </c>
      <c r="AI208" s="54">
        <v>961.34560599999986</v>
      </c>
      <c r="AJ208" s="54">
        <v>983.40414999999996</v>
      </c>
      <c r="AK208" s="54">
        <v>986.09168199999988</v>
      </c>
      <c r="AL208" s="54">
        <v>994.85824200000013</v>
      </c>
      <c r="AM208" s="54">
        <v>958.56248200000005</v>
      </c>
      <c r="AN208" s="54">
        <v>943.4988579999997</v>
      </c>
      <c r="AO208" s="54">
        <v>925.67077599999993</v>
      </c>
      <c r="AP208" s="54">
        <v>891.32213599999989</v>
      </c>
      <c r="AQ208" s="54">
        <v>882.533546</v>
      </c>
      <c r="AR208" s="54">
        <v>868.79809400000022</v>
      </c>
      <c r="AS208" s="54">
        <v>861.83570600000007</v>
      </c>
      <c r="AT208" s="54">
        <v>852.1433420000003</v>
      </c>
      <c r="AU208" s="54">
        <v>867.91095599999994</v>
      </c>
      <c r="AV208" s="54">
        <v>849.74204199999997</v>
      </c>
      <c r="AW208" s="54">
        <v>803.05082600000003</v>
      </c>
      <c r="AX208" s="55">
        <v>747.37004999999999</v>
      </c>
      <c r="AY208" s="49"/>
      <c r="AZ208" s="39">
        <f t="shared" si="7"/>
        <v>1055.967296</v>
      </c>
      <c r="BA208" s="40">
        <f t="shared" si="8"/>
        <v>549.43538000000012</v>
      </c>
    </row>
    <row r="209" spans="1:53">
      <c r="A209" s="74">
        <f t="shared" si="6"/>
        <v>41099</v>
      </c>
      <c r="B209" s="78">
        <v>41099</v>
      </c>
      <c r="C209" s="53">
        <v>699.55683800000008</v>
      </c>
      <c r="D209" s="54">
        <v>655.01515200000006</v>
      </c>
      <c r="E209" s="54">
        <v>632.099198</v>
      </c>
      <c r="F209" s="54">
        <v>608.15067999999997</v>
      </c>
      <c r="G209" s="54">
        <v>605.80373399999985</v>
      </c>
      <c r="H209" s="54">
        <v>592.20302200000015</v>
      </c>
      <c r="I209" s="54">
        <v>581.45929000000012</v>
      </c>
      <c r="J209" s="54">
        <v>580.72786199999996</v>
      </c>
      <c r="K209" s="54">
        <v>578.64221599999996</v>
      </c>
      <c r="L209" s="54">
        <v>569.1741760000001</v>
      </c>
      <c r="M209" s="54">
        <v>564.28137199999992</v>
      </c>
      <c r="N209" s="54">
        <v>568.73987600000021</v>
      </c>
      <c r="O209" s="54">
        <v>614.82488400000011</v>
      </c>
      <c r="P209" s="54">
        <v>666.71313200000009</v>
      </c>
      <c r="Q209" s="54">
        <v>750.295436</v>
      </c>
      <c r="R209" s="54">
        <v>821.00662600000021</v>
      </c>
      <c r="S209" s="54">
        <v>921.06402000000014</v>
      </c>
      <c r="T209" s="54">
        <v>977.62724000000003</v>
      </c>
      <c r="U209" s="54">
        <v>1021.2077059999998</v>
      </c>
      <c r="V209" s="54">
        <v>1046.919774</v>
      </c>
      <c r="W209" s="54">
        <v>1059.9145639999999</v>
      </c>
      <c r="X209" s="54">
        <v>1072.2585939999999</v>
      </c>
      <c r="Y209" s="54">
        <v>1090.0897419999997</v>
      </c>
      <c r="Z209" s="54">
        <v>1094.8253860000002</v>
      </c>
      <c r="AA209" s="54">
        <v>1102.3445179999997</v>
      </c>
      <c r="AB209" s="54">
        <v>1104.929558</v>
      </c>
      <c r="AC209" s="54">
        <v>1092.9222360000001</v>
      </c>
      <c r="AD209" s="54">
        <v>1075.4364159999998</v>
      </c>
      <c r="AE209" s="54">
        <v>1069.7741440000002</v>
      </c>
      <c r="AF209" s="54">
        <v>1067.893106</v>
      </c>
      <c r="AG209" s="54">
        <v>1069.7839759999997</v>
      </c>
      <c r="AH209" s="54">
        <v>1068.6298320000003</v>
      </c>
      <c r="AI209" s="54">
        <v>1093.0251620000004</v>
      </c>
      <c r="AJ209" s="54">
        <v>1131.2171320000002</v>
      </c>
      <c r="AK209" s="54">
        <v>1165.154354</v>
      </c>
      <c r="AL209" s="54">
        <v>1155.5504000000003</v>
      </c>
      <c r="AM209" s="54">
        <v>1113.1761160000001</v>
      </c>
      <c r="AN209" s="54">
        <v>1062.2687080000001</v>
      </c>
      <c r="AO209" s="54">
        <v>1016.4693760000002</v>
      </c>
      <c r="AP209" s="54">
        <v>985.925748</v>
      </c>
      <c r="AQ209" s="54">
        <v>964.98774800000001</v>
      </c>
      <c r="AR209" s="54">
        <v>953.14703000000009</v>
      </c>
      <c r="AS209" s="54">
        <v>947.78636799999992</v>
      </c>
      <c r="AT209" s="54">
        <v>937.00570600000015</v>
      </c>
      <c r="AU209" s="54">
        <v>942.44715599999972</v>
      </c>
      <c r="AV209" s="54">
        <v>917.8081820000001</v>
      </c>
      <c r="AW209" s="54">
        <v>851.30012999999997</v>
      </c>
      <c r="AX209" s="55">
        <v>780.94707999999991</v>
      </c>
      <c r="AY209" s="49"/>
      <c r="AZ209" s="39">
        <f t="shared" si="7"/>
        <v>1165.154354</v>
      </c>
      <c r="BA209" s="40">
        <f t="shared" si="8"/>
        <v>564.28137199999992</v>
      </c>
    </row>
    <row r="210" spans="1:53">
      <c r="A210" s="74">
        <f t="shared" si="6"/>
        <v>41100</v>
      </c>
      <c r="B210" s="78">
        <v>41100</v>
      </c>
      <c r="C210" s="53">
        <v>733.37874600000009</v>
      </c>
      <c r="D210" s="54">
        <v>681.09964400000013</v>
      </c>
      <c r="E210" s="54">
        <v>649.54598599999997</v>
      </c>
      <c r="F210" s="54">
        <v>630.51453999999978</v>
      </c>
      <c r="G210" s="54">
        <v>631.08154000000013</v>
      </c>
      <c r="H210" s="54">
        <v>613.87429599999984</v>
      </c>
      <c r="I210" s="54">
        <v>606.45591799999977</v>
      </c>
      <c r="J210" s="54">
        <v>594.93962799999997</v>
      </c>
      <c r="K210" s="54">
        <v>593.08969599999989</v>
      </c>
      <c r="L210" s="54">
        <v>585.46886999999992</v>
      </c>
      <c r="M210" s="54">
        <v>582.79077600000005</v>
      </c>
      <c r="N210" s="54">
        <v>588.76460399999996</v>
      </c>
      <c r="O210" s="54">
        <v>636.51917999999989</v>
      </c>
      <c r="P210" s="54">
        <v>686.85062199999993</v>
      </c>
      <c r="Q210" s="54">
        <v>764.62251399999991</v>
      </c>
      <c r="R210" s="54">
        <v>836.6156460000002</v>
      </c>
      <c r="S210" s="54">
        <v>926.85243000000014</v>
      </c>
      <c r="T210" s="54">
        <v>977.59261800000002</v>
      </c>
      <c r="U210" s="54">
        <v>1029.2551940000003</v>
      </c>
      <c r="V210" s="54">
        <v>1049.5346119999999</v>
      </c>
      <c r="W210" s="54">
        <v>1068.0337340000001</v>
      </c>
      <c r="X210" s="54">
        <v>1075.5938080000001</v>
      </c>
      <c r="Y210" s="54">
        <v>1085.6563200000001</v>
      </c>
      <c r="Z210" s="54">
        <v>1087.9361260000001</v>
      </c>
      <c r="AA210" s="54">
        <v>1101.2232120000001</v>
      </c>
      <c r="AB210" s="54">
        <v>1103.7978820000003</v>
      </c>
      <c r="AC210" s="54">
        <v>1085.262074</v>
      </c>
      <c r="AD210" s="54">
        <v>1064.3485700000001</v>
      </c>
      <c r="AE210" s="54">
        <v>1056.9015020000002</v>
      </c>
      <c r="AF210" s="54">
        <v>1046.421462</v>
      </c>
      <c r="AG210" s="54">
        <v>1050.5789560000001</v>
      </c>
      <c r="AH210" s="54">
        <v>1057.6820520000001</v>
      </c>
      <c r="AI210" s="54">
        <v>1071.9829480000001</v>
      </c>
      <c r="AJ210" s="54">
        <v>1113.5253060000002</v>
      </c>
      <c r="AK210" s="54">
        <v>1155.2409300000002</v>
      </c>
      <c r="AL210" s="54">
        <v>1142.6821039999998</v>
      </c>
      <c r="AM210" s="54">
        <v>1105.0435340000001</v>
      </c>
      <c r="AN210" s="54">
        <v>1059.9440339999999</v>
      </c>
      <c r="AO210" s="54">
        <v>1016.900036</v>
      </c>
      <c r="AP210" s="54">
        <v>986.40198799999996</v>
      </c>
      <c r="AQ210" s="54">
        <v>961.9579040000001</v>
      </c>
      <c r="AR210" s="54">
        <v>945.86424000000022</v>
      </c>
      <c r="AS210" s="54">
        <v>939.59072400000002</v>
      </c>
      <c r="AT210" s="54">
        <v>935.04472199999998</v>
      </c>
      <c r="AU210" s="54">
        <v>942.98998800000015</v>
      </c>
      <c r="AV210" s="54">
        <v>922.18574799999999</v>
      </c>
      <c r="AW210" s="54">
        <v>859.01229399999988</v>
      </c>
      <c r="AX210" s="55">
        <v>785.76941399999998</v>
      </c>
      <c r="AY210" s="49"/>
      <c r="AZ210" s="39">
        <f t="shared" si="7"/>
        <v>1155.2409300000002</v>
      </c>
      <c r="BA210" s="40">
        <f t="shared" si="8"/>
        <v>582.79077600000005</v>
      </c>
    </row>
    <row r="211" spans="1:53">
      <c r="A211" s="74">
        <f t="shared" si="6"/>
        <v>41101</v>
      </c>
      <c r="B211" s="78">
        <v>41101</v>
      </c>
      <c r="C211" s="53">
        <v>728.49088199999994</v>
      </c>
      <c r="D211" s="54">
        <v>682.91212600000006</v>
      </c>
      <c r="E211" s="54">
        <v>650.34568999999988</v>
      </c>
      <c r="F211" s="54">
        <v>630.29192200000011</v>
      </c>
      <c r="G211" s="54">
        <v>629.11248799999987</v>
      </c>
      <c r="H211" s="54">
        <v>610.729558</v>
      </c>
      <c r="I211" s="54">
        <v>594.79959000000008</v>
      </c>
      <c r="J211" s="54">
        <v>592.13426399999992</v>
      </c>
      <c r="K211" s="54">
        <v>589.71232599999996</v>
      </c>
      <c r="L211" s="54">
        <v>576.31097199999977</v>
      </c>
      <c r="M211" s="54">
        <v>570.7537420000001</v>
      </c>
      <c r="N211" s="54">
        <v>577.18277</v>
      </c>
      <c r="O211" s="54">
        <v>618.64448799999991</v>
      </c>
      <c r="P211" s="54">
        <v>676.62624200000005</v>
      </c>
      <c r="Q211" s="54">
        <v>760.91467599999987</v>
      </c>
      <c r="R211" s="54">
        <v>828.25180399999999</v>
      </c>
      <c r="S211" s="54">
        <v>919.48021000000006</v>
      </c>
      <c r="T211" s="54">
        <v>966.70932599999981</v>
      </c>
      <c r="U211" s="54">
        <v>1009.6272859999998</v>
      </c>
      <c r="V211" s="54">
        <v>1033.5486279999996</v>
      </c>
      <c r="W211" s="54">
        <v>1043.5889280000001</v>
      </c>
      <c r="X211" s="54">
        <v>1054.746924</v>
      </c>
      <c r="Y211" s="54">
        <v>1064.8412039999998</v>
      </c>
      <c r="Z211" s="54">
        <v>1069.0156680000005</v>
      </c>
      <c r="AA211" s="54">
        <v>1080.1124620000001</v>
      </c>
      <c r="AB211" s="54">
        <v>1080.7993720000002</v>
      </c>
      <c r="AC211" s="54">
        <v>1063.4406180000001</v>
      </c>
      <c r="AD211" s="54">
        <v>1041.7308040000003</v>
      </c>
      <c r="AE211" s="54">
        <v>1027.663372</v>
      </c>
      <c r="AF211" s="54">
        <v>1020.754168</v>
      </c>
      <c r="AG211" s="54">
        <v>1013.5019000000001</v>
      </c>
      <c r="AH211" s="54">
        <v>1012.7501179999999</v>
      </c>
      <c r="AI211" s="54">
        <v>1026.702614</v>
      </c>
      <c r="AJ211" s="54">
        <v>1053.657504</v>
      </c>
      <c r="AK211" s="54">
        <v>1087.8313599999999</v>
      </c>
      <c r="AL211" s="54">
        <v>1083.2819100000002</v>
      </c>
      <c r="AM211" s="54">
        <v>1042.1282980000001</v>
      </c>
      <c r="AN211" s="54">
        <v>1002.128652</v>
      </c>
      <c r="AO211" s="54">
        <v>963.63333999999998</v>
      </c>
      <c r="AP211" s="54">
        <v>922.44834200000025</v>
      </c>
      <c r="AQ211" s="54">
        <v>895.07894399999998</v>
      </c>
      <c r="AR211" s="54">
        <v>870.34336400000007</v>
      </c>
      <c r="AS211" s="54">
        <v>847.19323399999973</v>
      </c>
      <c r="AT211" s="54">
        <v>832.66527999999983</v>
      </c>
      <c r="AU211" s="54">
        <v>854.85957400000007</v>
      </c>
      <c r="AV211" s="54">
        <v>855.6975460000001</v>
      </c>
      <c r="AW211" s="54">
        <v>817.44359599999996</v>
      </c>
      <c r="AX211" s="55">
        <v>758.91463800000008</v>
      </c>
      <c r="AY211" s="49"/>
      <c r="AZ211" s="39">
        <f t="shared" si="7"/>
        <v>1087.8313599999999</v>
      </c>
      <c r="BA211" s="40">
        <f t="shared" si="8"/>
        <v>570.7537420000001</v>
      </c>
    </row>
    <row r="212" spans="1:53">
      <c r="A212" s="74">
        <f t="shared" ref="A212:A275" si="9">B212</f>
        <v>41102</v>
      </c>
      <c r="B212" s="78">
        <v>41102</v>
      </c>
      <c r="C212" s="53">
        <v>707.02722000000017</v>
      </c>
      <c r="D212" s="54">
        <v>651.67158199999994</v>
      </c>
      <c r="E212" s="54">
        <v>619.37917000000004</v>
      </c>
      <c r="F212" s="54">
        <v>607.53261999999995</v>
      </c>
      <c r="G212" s="54">
        <v>600.05581399999994</v>
      </c>
      <c r="H212" s="54">
        <v>583.79896599999984</v>
      </c>
      <c r="I212" s="54">
        <v>575.63466199999993</v>
      </c>
      <c r="J212" s="54">
        <v>562.08938400000011</v>
      </c>
      <c r="K212" s="54">
        <v>554.37787600000001</v>
      </c>
      <c r="L212" s="54">
        <v>538.60039599999971</v>
      </c>
      <c r="M212" s="54">
        <v>529.20214600000008</v>
      </c>
      <c r="N212" s="54">
        <v>527.35958200000005</v>
      </c>
      <c r="O212" s="54">
        <v>560.13323200000002</v>
      </c>
      <c r="P212" s="54">
        <v>589.47343599999999</v>
      </c>
      <c r="Q212" s="54">
        <v>634.81786199999999</v>
      </c>
      <c r="R212" s="54">
        <v>681.65981599999998</v>
      </c>
      <c r="S212" s="54">
        <v>742.47388999999998</v>
      </c>
      <c r="T212" s="54">
        <v>776.4966280000001</v>
      </c>
      <c r="U212" s="54">
        <v>817.842128</v>
      </c>
      <c r="V212" s="54">
        <v>846.90060799999969</v>
      </c>
      <c r="W212" s="54">
        <v>863.15657999999996</v>
      </c>
      <c r="X212" s="54">
        <v>876.15767400000004</v>
      </c>
      <c r="Y212" s="54">
        <v>883.36513600000012</v>
      </c>
      <c r="Z212" s="54">
        <v>880.38748999999984</v>
      </c>
      <c r="AA212" s="54">
        <v>884.99557799999991</v>
      </c>
      <c r="AB212" s="54">
        <v>883.25656399999991</v>
      </c>
      <c r="AC212" s="54">
        <v>865.98500000000024</v>
      </c>
      <c r="AD212" s="54">
        <v>851.03792799999974</v>
      </c>
      <c r="AE212" s="54">
        <v>831.96520399999997</v>
      </c>
      <c r="AF212" s="54">
        <v>830.55829200000005</v>
      </c>
      <c r="AG212" s="54">
        <v>822.05873600000007</v>
      </c>
      <c r="AH212" s="54">
        <v>818.77465600000005</v>
      </c>
      <c r="AI212" s="54">
        <v>827.85923200000002</v>
      </c>
      <c r="AJ212" s="54">
        <v>846.43512600000054</v>
      </c>
      <c r="AK212" s="54">
        <v>884.59944200000007</v>
      </c>
      <c r="AL212" s="54">
        <v>892.42023000000029</v>
      </c>
      <c r="AM212" s="54">
        <v>879.28365000000019</v>
      </c>
      <c r="AN212" s="54">
        <v>869.02577399999973</v>
      </c>
      <c r="AO212" s="54">
        <v>853.94532599999991</v>
      </c>
      <c r="AP212" s="54">
        <v>827.85378600000013</v>
      </c>
      <c r="AQ212" s="54">
        <v>810.54637200000013</v>
      </c>
      <c r="AR212" s="54">
        <v>803.51814200000001</v>
      </c>
      <c r="AS212" s="54">
        <v>804.35767799999985</v>
      </c>
      <c r="AT212" s="54">
        <v>795.24439999999993</v>
      </c>
      <c r="AU212" s="54">
        <v>816.44275999999968</v>
      </c>
      <c r="AV212" s="54">
        <v>808.94143000000008</v>
      </c>
      <c r="AW212" s="54">
        <v>772.80588199999988</v>
      </c>
      <c r="AX212" s="55">
        <v>727.61461599999984</v>
      </c>
      <c r="AY212" s="49"/>
      <c r="AZ212" s="39">
        <f t="shared" ref="AZ212:AZ275" si="10">MAX(C212:AX212)</f>
        <v>892.42023000000029</v>
      </c>
      <c r="BA212" s="40">
        <f t="shared" ref="BA212:BA275" si="11">MIN(C212:AX212)</f>
        <v>527.35958200000005</v>
      </c>
    </row>
    <row r="213" spans="1:53">
      <c r="A213" s="74">
        <f t="shared" si="9"/>
        <v>41103</v>
      </c>
      <c r="B213" s="78">
        <v>41103</v>
      </c>
      <c r="C213" s="53">
        <v>674.95161199999984</v>
      </c>
      <c r="D213" s="54">
        <v>636.57305000000008</v>
      </c>
      <c r="E213" s="54">
        <v>604.33511799999997</v>
      </c>
      <c r="F213" s="54">
        <v>587.60890199999983</v>
      </c>
      <c r="G213" s="54">
        <v>584.86633400000017</v>
      </c>
      <c r="H213" s="54">
        <v>565.8198020000001</v>
      </c>
      <c r="I213" s="54">
        <v>554.41579400000001</v>
      </c>
      <c r="J213" s="54">
        <v>545.53818000000001</v>
      </c>
      <c r="K213" s="54">
        <v>542.8297500000001</v>
      </c>
      <c r="L213" s="54">
        <v>529.14838599999996</v>
      </c>
      <c r="M213" s="54">
        <v>527.19260199999997</v>
      </c>
      <c r="N213" s="54">
        <v>525.74191799999983</v>
      </c>
      <c r="O213" s="54">
        <v>558.00773600000014</v>
      </c>
      <c r="P213" s="54">
        <v>593.49817400000006</v>
      </c>
      <c r="Q213" s="54">
        <v>647.46874400000013</v>
      </c>
      <c r="R213" s="54">
        <v>693.94232599999998</v>
      </c>
      <c r="S213" s="54">
        <v>763.31612000000007</v>
      </c>
      <c r="T213" s="54">
        <v>807.08812000000012</v>
      </c>
      <c r="U213" s="54">
        <v>854.90940799999998</v>
      </c>
      <c r="V213" s="54">
        <v>884.37563000000034</v>
      </c>
      <c r="W213" s="54">
        <v>916.01715200000012</v>
      </c>
      <c r="X213" s="54">
        <v>931.56848399999967</v>
      </c>
      <c r="Y213" s="54">
        <v>938.73743799999954</v>
      </c>
      <c r="Z213" s="54">
        <v>945.26156800000024</v>
      </c>
      <c r="AA213" s="54">
        <v>953.0062979999999</v>
      </c>
      <c r="AB213" s="54">
        <v>954.01682400000016</v>
      </c>
      <c r="AC213" s="54">
        <v>935.84509999999966</v>
      </c>
      <c r="AD213" s="54">
        <v>905.23423600000024</v>
      </c>
      <c r="AE213" s="54">
        <v>894.60593400000039</v>
      </c>
      <c r="AF213" s="54">
        <v>877.02688200000023</v>
      </c>
      <c r="AG213" s="54">
        <v>879.99798999999985</v>
      </c>
      <c r="AH213" s="54">
        <v>879.384186</v>
      </c>
      <c r="AI213" s="54">
        <v>885.9840559999999</v>
      </c>
      <c r="AJ213" s="54">
        <v>913.258062</v>
      </c>
      <c r="AK213" s="54">
        <v>946.81267199999979</v>
      </c>
      <c r="AL213" s="54">
        <v>953.47790799999962</v>
      </c>
      <c r="AM213" s="54">
        <v>940.53956800000014</v>
      </c>
      <c r="AN213" s="54">
        <v>919.9749359999995</v>
      </c>
      <c r="AO213" s="54">
        <v>893.58376399999997</v>
      </c>
      <c r="AP213" s="54">
        <v>875.01534399999991</v>
      </c>
      <c r="AQ213" s="54">
        <v>849.58306199999993</v>
      </c>
      <c r="AR213" s="54">
        <v>828.27662000000032</v>
      </c>
      <c r="AS213" s="54">
        <v>818.84900199999993</v>
      </c>
      <c r="AT213" s="54">
        <v>811.0303980000001</v>
      </c>
      <c r="AU213" s="54">
        <v>845.63221200000021</v>
      </c>
      <c r="AV213" s="54">
        <v>843.88699400000019</v>
      </c>
      <c r="AW213" s="54">
        <v>805.83092399999998</v>
      </c>
      <c r="AX213" s="55">
        <v>750.48738000000026</v>
      </c>
      <c r="AY213" s="49"/>
      <c r="AZ213" s="39">
        <f t="shared" si="10"/>
        <v>954.01682400000016</v>
      </c>
      <c r="BA213" s="40">
        <f t="shared" si="11"/>
        <v>525.74191799999983</v>
      </c>
    </row>
    <row r="214" spans="1:53">
      <c r="A214" s="74">
        <f t="shared" si="9"/>
        <v>41104</v>
      </c>
      <c r="B214" s="78">
        <v>41104</v>
      </c>
      <c r="C214" s="53">
        <v>706.29727400000024</v>
      </c>
      <c r="D214" s="54">
        <v>664.17078200000014</v>
      </c>
      <c r="E214" s="54">
        <v>627.88431999999989</v>
      </c>
      <c r="F214" s="54">
        <v>598.10590600000012</v>
      </c>
      <c r="G214" s="54">
        <v>604.04461000000026</v>
      </c>
      <c r="H214" s="54">
        <v>592.43891200000019</v>
      </c>
      <c r="I214" s="54">
        <v>579.14647400000013</v>
      </c>
      <c r="J214" s="54">
        <v>565.17783800000007</v>
      </c>
      <c r="K214" s="54">
        <v>559.97048199999983</v>
      </c>
      <c r="L214" s="54">
        <v>544.37468799999999</v>
      </c>
      <c r="M214" s="54">
        <v>531.29701</v>
      </c>
      <c r="N214" s="54">
        <v>531.48702999999989</v>
      </c>
      <c r="O214" s="54">
        <v>556.2242</v>
      </c>
      <c r="P214" s="54">
        <v>582.03402199999994</v>
      </c>
      <c r="Q214" s="54">
        <v>628.31272399999989</v>
      </c>
      <c r="R214" s="54">
        <v>679.57997399999988</v>
      </c>
      <c r="S214" s="54">
        <v>746.77230999999995</v>
      </c>
      <c r="T214" s="54">
        <v>795.28289799999993</v>
      </c>
      <c r="U214" s="54">
        <v>855.68024600000001</v>
      </c>
      <c r="V214" s="54">
        <v>885.57611599999996</v>
      </c>
      <c r="W214" s="54">
        <v>920.22546799999986</v>
      </c>
      <c r="X214" s="54">
        <v>935.06841399999996</v>
      </c>
      <c r="Y214" s="54">
        <v>942.28304399999979</v>
      </c>
      <c r="Z214" s="54">
        <v>953.28194800000006</v>
      </c>
      <c r="AA214" s="54">
        <v>965.19924400000002</v>
      </c>
      <c r="AB214" s="54">
        <v>956.73220000000003</v>
      </c>
      <c r="AC214" s="54">
        <v>944.73289800000009</v>
      </c>
      <c r="AD214" s="54">
        <v>922.05591799999991</v>
      </c>
      <c r="AE214" s="54">
        <v>904.43362200000001</v>
      </c>
      <c r="AF214" s="54">
        <v>890.823216</v>
      </c>
      <c r="AG214" s="54">
        <v>889.32602399999985</v>
      </c>
      <c r="AH214" s="54">
        <v>880.16933799999993</v>
      </c>
      <c r="AI214" s="54">
        <v>894.34464599999978</v>
      </c>
      <c r="AJ214" s="54">
        <v>921.14020999999991</v>
      </c>
      <c r="AK214" s="54">
        <v>952.40072999999984</v>
      </c>
      <c r="AL214" s="54">
        <v>964.12719799999991</v>
      </c>
      <c r="AM214" s="54">
        <v>944.77757600000018</v>
      </c>
      <c r="AN214" s="54">
        <v>925.63535400000001</v>
      </c>
      <c r="AO214" s="54">
        <v>889.94339000000014</v>
      </c>
      <c r="AP214" s="54">
        <v>858.13834399999973</v>
      </c>
      <c r="AQ214" s="54">
        <v>839.78879999999992</v>
      </c>
      <c r="AR214" s="54">
        <v>817.30220399999996</v>
      </c>
      <c r="AS214" s="54">
        <v>797.7689499999999</v>
      </c>
      <c r="AT214" s="54">
        <v>791.22771399999999</v>
      </c>
      <c r="AU214" s="54">
        <v>819.01397600000007</v>
      </c>
      <c r="AV214" s="54">
        <v>824.19848799999988</v>
      </c>
      <c r="AW214" s="54">
        <v>791.457358</v>
      </c>
      <c r="AX214" s="55">
        <v>743.6295439999999</v>
      </c>
      <c r="AY214" s="49"/>
      <c r="AZ214" s="39">
        <f t="shared" si="10"/>
        <v>965.19924400000002</v>
      </c>
      <c r="BA214" s="40">
        <f t="shared" si="11"/>
        <v>531.29701</v>
      </c>
    </row>
    <row r="215" spans="1:53">
      <c r="A215" s="74">
        <f t="shared" si="9"/>
        <v>41105</v>
      </c>
      <c r="B215" s="78">
        <v>41105</v>
      </c>
      <c r="C215" s="53">
        <v>700.85992800000008</v>
      </c>
      <c r="D215" s="54">
        <v>675.6506720000001</v>
      </c>
      <c r="E215" s="54">
        <v>625.32919200000015</v>
      </c>
      <c r="F215" s="54">
        <v>605.20977199999993</v>
      </c>
      <c r="G215" s="54">
        <v>602.19533599999988</v>
      </c>
      <c r="H215" s="54">
        <v>584.28632600000014</v>
      </c>
      <c r="I215" s="54">
        <v>570.67833799999994</v>
      </c>
      <c r="J215" s="54">
        <v>562.25504399999977</v>
      </c>
      <c r="K215" s="54">
        <v>560.39792599999987</v>
      </c>
      <c r="L215" s="54">
        <v>542.94899599999985</v>
      </c>
      <c r="M215" s="54">
        <v>523.28987600000016</v>
      </c>
      <c r="N215" s="54">
        <v>516.41322000000014</v>
      </c>
      <c r="O215" s="54">
        <v>537.32146599999999</v>
      </c>
      <c r="P215" s="54">
        <v>551.0581279999999</v>
      </c>
      <c r="Q215" s="54">
        <v>581.73802199999977</v>
      </c>
      <c r="R215" s="54">
        <v>613.33308400000021</v>
      </c>
      <c r="S215" s="54">
        <v>661.26129000000003</v>
      </c>
      <c r="T215" s="54">
        <v>706.41221800000005</v>
      </c>
      <c r="U215" s="54">
        <v>744.79642199999989</v>
      </c>
      <c r="V215" s="54">
        <v>786.22496000000001</v>
      </c>
      <c r="W215" s="54">
        <v>842.10958400000004</v>
      </c>
      <c r="X215" s="54">
        <v>876.29770199999984</v>
      </c>
      <c r="Y215" s="54">
        <v>903.76125799999988</v>
      </c>
      <c r="Z215" s="54">
        <v>927.08049000000005</v>
      </c>
      <c r="AA215" s="54">
        <v>970.79630800000018</v>
      </c>
      <c r="AB215" s="54">
        <v>994.80443000000014</v>
      </c>
      <c r="AC215" s="54">
        <v>989.15493400000003</v>
      </c>
      <c r="AD215" s="54">
        <v>953.33840000000009</v>
      </c>
      <c r="AE215" s="54">
        <v>922.67979800000012</v>
      </c>
      <c r="AF215" s="54">
        <v>903.73052600000005</v>
      </c>
      <c r="AG215" s="54">
        <v>892.40739600000006</v>
      </c>
      <c r="AH215" s="54">
        <v>889.43402400000014</v>
      </c>
      <c r="AI215" s="54">
        <v>902.34318199999996</v>
      </c>
      <c r="AJ215" s="54">
        <v>916.73507000000006</v>
      </c>
      <c r="AK215" s="54">
        <v>929.60988400000008</v>
      </c>
      <c r="AL215" s="54">
        <v>933.68849599999976</v>
      </c>
      <c r="AM215" s="54">
        <v>910.68240000000014</v>
      </c>
      <c r="AN215" s="54">
        <v>882.47946799999988</v>
      </c>
      <c r="AO215" s="54">
        <v>852.57078200000012</v>
      </c>
      <c r="AP215" s="54">
        <v>833.07822399999986</v>
      </c>
      <c r="AQ215" s="54">
        <v>822.00066400000026</v>
      </c>
      <c r="AR215" s="54">
        <v>815.20835199999999</v>
      </c>
      <c r="AS215" s="54">
        <v>803.27543000000026</v>
      </c>
      <c r="AT215" s="54">
        <v>803.23426599999993</v>
      </c>
      <c r="AU215" s="54">
        <v>838.40955600000007</v>
      </c>
      <c r="AV215" s="54">
        <v>835.04613599999993</v>
      </c>
      <c r="AW215" s="54">
        <v>797.61468600000001</v>
      </c>
      <c r="AX215" s="55">
        <v>736.17813399999977</v>
      </c>
      <c r="AY215" s="49"/>
      <c r="AZ215" s="39">
        <f t="shared" si="10"/>
        <v>994.80443000000014</v>
      </c>
      <c r="BA215" s="40">
        <f t="shared" si="11"/>
        <v>516.41322000000014</v>
      </c>
    </row>
    <row r="216" spans="1:53">
      <c r="A216" s="74">
        <f t="shared" si="9"/>
        <v>41106</v>
      </c>
      <c r="B216" s="78">
        <v>41106</v>
      </c>
      <c r="C216" s="53">
        <v>684.27559800000006</v>
      </c>
      <c r="D216" s="54">
        <v>646.75901599999986</v>
      </c>
      <c r="E216" s="54">
        <v>622.48124200000007</v>
      </c>
      <c r="F216" s="54">
        <v>601.40574600000002</v>
      </c>
      <c r="G216" s="54">
        <v>596.99501799999985</v>
      </c>
      <c r="H216" s="54">
        <v>586.85999199999981</v>
      </c>
      <c r="I216" s="54">
        <v>574.59130600000015</v>
      </c>
      <c r="J216" s="54">
        <v>566.26287000000013</v>
      </c>
      <c r="K216" s="54">
        <v>567.5572440000002</v>
      </c>
      <c r="L216" s="54">
        <v>569.24907000000007</v>
      </c>
      <c r="M216" s="54">
        <v>560.20185200000003</v>
      </c>
      <c r="N216" s="54">
        <v>568.77450199999987</v>
      </c>
      <c r="O216" s="54">
        <v>621.20322600000009</v>
      </c>
      <c r="P216" s="54">
        <v>668.33038999999997</v>
      </c>
      <c r="Q216" s="54">
        <v>759.62767399999984</v>
      </c>
      <c r="R216" s="54">
        <v>828.58108000000016</v>
      </c>
      <c r="S216" s="54">
        <v>910.8963040000001</v>
      </c>
      <c r="T216" s="54">
        <v>976.34316799999999</v>
      </c>
      <c r="U216" s="54">
        <v>1023.134604</v>
      </c>
      <c r="V216" s="54">
        <v>1048.0115280000002</v>
      </c>
      <c r="W216" s="54">
        <v>1062.3287339999999</v>
      </c>
      <c r="X216" s="54">
        <v>1085.3719199999998</v>
      </c>
      <c r="Y216" s="54">
        <v>1097.5496980000005</v>
      </c>
      <c r="Z216" s="54">
        <v>1100.3973299999996</v>
      </c>
      <c r="AA216" s="54">
        <v>1113.1735979999999</v>
      </c>
      <c r="AB216" s="54">
        <v>1113.0432940000001</v>
      </c>
      <c r="AC216" s="54">
        <v>1104.6166440000004</v>
      </c>
      <c r="AD216" s="54">
        <v>1081.4008880000001</v>
      </c>
      <c r="AE216" s="54">
        <v>1072.5997219999999</v>
      </c>
      <c r="AF216" s="54">
        <v>1065.9157320000002</v>
      </c>
      <c r="AG216" s="54">
        <v>1063.622746</v>
      </c>
      <c r="AH216" s="54">
        <v>1069.0025419999999</v>
      </c>
      <c r="AI216" s="54">
        <v>1083.336018</v>
      </c>
      <c r="AJ216" s="54">
        <v>1121.9100980000001</v>
      </c>
      <c r="AK216" s="54">
        <v>1161.0529339999998</v>
      </c>
      <c r="AL216" s="54">
        <v>1152.8894799999998</v>
      </c>
      <c r="AM216" s="54">
        <v>1108.9284859999998</v>
      </c>
      <c r="AN216" s="54">
        <v>1056.1878320000003</v>
      </c>
      <c r="AO216" s="54">
        <v>1015.965582</v>
      </c>
      <c r="AP216" s="54">
        <v>986.35269399999981</v>
      </c>
      <c r="AQ216" s="54">
        <v>964.45711200000005</v>
      </c>
      <c r="AR216" s="54">
        <v>959.44730800000002</v>
      </c>
      <c r="AS216" s="54">
        <v>953.02530599999989</v>
      </c>
      <c r="AT216" s="54">
        <v>955.3998039999999</v>
      </c>
      <c r="AU216" s="54">
        <v>963.28772399999991</v>
      </c>
      <c r="AV216" s="54">
        <v>924.11890399999993</v>
      </c>
      <c r="AW216" s="54">
        <v>861.12236800000017</v>
      </c>
      <c r="AX216" s="55">
        <v>785.52273199999979</v>
      </c>
      <c r="AY216" s="49"/>
      <c r="AZ216" s="39">
        <f t="shared" si="10"/>
        <v>1161.0529339999998</v>
      </c>
      <c r="BA216" s="40">
        <f t="shared" si="11"/>
        <v>560.20185200000003</v>
      </c>
    </row>
    <row r="217" spans="1:53">
      <c r="A217" s="74">
        <f t="shared" si="9"/>
        <v>41107</v>
      </c>
      <c r="B217" s="78">
        <v>41107</v>
      </c>
      <c r="C217" s="53">
        <v>728.41615400000001</v>
      </c>
      <c r="D217" s="54">
        <v>691.39110400000015</v>
      </c>
      <c r="E217" s="54">
        <v>659.94626799999992</v>
      </c>
      <c r="F217" s="54">
        <v>638.61841400000003</v>
      </c>
      <c r="G217" s="54">
        <v>634.29604999999992</v>
      </c>
      <c r="H217" s="54">
        <v>629.90189200000009</v>
      </c>
      <c r="I217" s="54">
        <v>612.42119999999989</v>
      </c>
      <c r="J217" s="54">
        <v>602.61766999999998</v>
      </c>
      <c r="K217" s="54">
        <v>601.78480999999999</v>
      </c>
      <c r="L217" s="54">
        <v>601.781972</v>
      </c>
      <c r="M217" s="54">
        <v>584.90844599999991</v>
      </c>
      <c r="N217" s="54">
        <v>597.06472199999996</v>
      </c>
      <c r="O217" s="54">
        <v>641.0600740000001</v>
      </c>
      <c r="P217" s="54">
        <v>697.508736</v>
      </c>
      <c r="Q217" s="54">
        <v>777.37804999999992</v>
      </c>
      <c r="R217" s="54">
        <v>855.07526600000017</v>
      </c>
      <c r="S217" s="54">
        <v>946.865228</v>
      </c>
      <c r="T217" s="54">
        <v>999.69925799999965</v>
      </c>
      <c r="U217" s="54">
        <v>1055.5909400000003</v>
      </c>
      <c r="V217" s="54">
        <v>1079.8848720000005</v>
      </c>
      <c r="W217" s="54">
        <v>1092.7943299999999</v>
      </c>
      <c r="X217" s="54">
        <v>1109.9023700000005</v>
      </c>
      <c r="Y217" s="54">
        <v>1117.3302519999997</v>
      </c>
      <c r="Z217" s="54">
        <v>1130.3566899999994</v>
      </c>
      <c r="AA217" s="54">
        <v>1138.1375340000002</v>
      </c>
      <c r="AB217" s="54">
        <v>1144.406624</v>
      </c>
      <c r="AC217" s="54">
        <v>1128.1086500000006</v>
      </c>
      <c r="AD217" s="54">
        <v>1113.2237459999999</v>
      </c>
      <c r="AE217" s="54">
        <v>1108.8356640000002</v>
      </c>
      <c r="AF217" s="54">
        <v>1105.263156</v>
      </c>
      <c r="AG217" s="54">
        <v>1106.9874740000002</v>
      </c>
      <c r="AH217" s="54">
        <v>1107.7122460000001</v>
      </c>
      <c r="AI217" s="54">
        <v>1131.1233020000002</v>
      </c>
      <c r="AJ217" s="54">
        <v>1176.112398</v>
      </c>
      <c r="AK217" s="54">
        <v>1206.0587180000002</v>
      </c>
      <c r="AL217" s="54">
        <v>1196.3944820000004</v>
      </c>
      <c r="AM217" s="54">
        <v>1153.8747860000001</v>
      </c>
      <c r="AN217" s="54">
        <v>1098.5892199999996</v>
      </c>
      <c r="AO217" s="54">
        <v>1055.2797799999998</v>
      </c>
      <c r="AP217" s="54">
        <v>1023.81285</v>
      </c>
      <c r="AQ217" s="54">
        <v>994.43444600000032</v>
      </c>
      <c r="AR217" s="54">
        <v>977.53293799999994</v>
      </c>
      <c r="AS217" s="54">
        <v>967.27049599999998</v>
      </c>
      <c r="AT217" s="54">
        <v>972.12850000000014</v>
      </c>
      <c r="AU217" s="54">
        <v>973.05805599999997</v>
      </c>
      <c r="AV217" s="54">
        <v>928.73915599999998</v>
      </c>
      <c r="AW217" s="54">
        <v>863.54531200000019</v>
      </c>
      <c r="AX217" s="55">
        <v>806.70909599999993</v>
      </c>
      <c r="AY217" s="49"/>
      <c r="AZ217" s="39">
        <f t="shared" si="10"/>
        <v>1206.0587180000002</v>
      </c>
      <c r="BA217" s="40">
        <f t="shared" si="11"/>
        <v>584.90844599999991</v>
      </c>
    </row>
    <row r="218" spans="1:53">
      <c r="A218" s="74">
        <f t="shared" si="9"/>
        <v>41108</v>
      </c>
      <c r="B218" s="78">
        <v>41108</v>
      </c>
      <c r="C218" s="53">
        <v>756.05921600000011</v>
      </c>
      <c r="D218" s="54">
        <v>713.2437819999999</v>
      </c>
      <c r="E218" s="54">
        <v>682.80712400000027</v>
      </c>
      <c r="F218" s="54">
        <v>662.02606399999991</v>
      </c>
      <c r="G218" s="54">
        <v>658.72079199999996</v>
      </c>
      <c r="H218" s="54">
        <v>652.74419999999998</v>
      </c>
      <c r="I218" s="54">
        <v>640.09915400000011</v>
      </c>
      <c r="J218" s="54">
        <v>627.10493600000007</v>
      </c>
      <c r="K218" s="54">
        <v>626.31226800000002</v>
      </c>
      <c r="L218" s="54">
        <v>625.532826</v>
      </c>
      <c r="M218" s="54">
        <v>619.20761000000016</v>
      </c>
      <c r="N218" s="54">
        <v>622.49853799999994</v>
      </c>
      <c r="O218" s="54">
        <v>662.96474799999987</v>
      </c>
      <c r="P218" s="54">
        <v>711.17350799999986</v>
      </c>
      <c r="Q218" s="54">
        <v>801.70597600000019</v>
      </c>
      <c r="R218" s="54">
        <v>869.29591600000026</v>
      </c>
      <c r="S218" s="54">
        <v>959.48987799999975</v>
      </c>
      <c r="T218" s="54">
        <v>1013.5925519999996</v>
      </c>
      <c r="U218" s="54">
        <v>1063.4588179999998</v>
      </c>
      <c r="V218" s="54">
        <v>1087.0457860000001</v>
      </c>
      <c r="W218" s="54">
        <v>1101.1382880000001</v>
      </c>
      <c r="X218" s="54">
        <v>1116.1563240000003</v>
      </c>
      <c r="Y218" s="54">
        <v>1134.5299719999998</v>
      </c>
      <c r="Z218" s="54">
        <v>1130.2198699999999</v>
      </c>
      <c r="AA218" s="54">
        <v>1138.65373</v>
      </c>
      <c r="AB218" s="54">
        <v>1142.2375719999998</v>
      </c>
      <c r="AC218" s="54">
        <v>1125.717674</v>
      </c>
      <c r="AD218" s="54">
        <v>1101.1819920000003</v>
      </c>
      <c r="AE218" s="54">
        <v>1091.6133219999999</v>
      </c>
      <c r="AF218" s="54">
        <v>1079.61772</v>
      </c>
      <c r="AG218" s="54">
        <v>1089.0558159999996</v>
      </c>
      <c r="AH218" s="54">
        <v>1090.4342240000001</v>
      </c>
      <c r="AI218" s="54">
        <v>1113.9437380000002</v>
      </c>
      <c r="AJ218" s="54">
        <v>1156.1816000000001</v>
      </c>
      <c r="AK218" s="54">
        <v>1177.7360260000005</v>
      </c>
      <c r="AL218" s="54">
        <v>1167.4352379999998</v>
      </c>
      <c r="AM218" s="54">
        <v>1126.4111800000001</v>
      </c>
      <c r="AN218" s="54">
        <v>1085.1523439999996</v>
      </c>
      <c r="AO218" s="54">
        <v>1042.0882860000002</v>
      </c>
      <c r="AP218" s="54">
        <v>1007.7995139999999</v>
      </c>
      <c r="AQ218" s="54">
        <v>986.53117799999984</v>
      </c>
      <c r="AR218" s="54">
        <v>971.84762799999999</v>
      </c>
      <c r="AS218" s="54">
        <v>964.12950000000001</v>
      </c>
      <c r="AT218" s="54">
        <v>971.60131799999988</v>
      </c>
      <c r="AU218" s="54">
        <v>966.84887000000003</v>
      </c>
      <c r="AV218" s="54">
        <v>929.35672399999999</v>
      </c>
      <c r="AW218" s="54">
        <v>867.33398999999986</v>
      </c>
      <c r="AX218" s="55">
        <v>799.71394200000009</v>
      </c>
      <c r="AY218" s="49"/>
      <c r="AZ218" s="39">
        <f t="shared" si="10"/>
        <v>1177.7360260000005</v>
      </c>
      <c r="BA218" s="40">
        <f t="shared" si="11"/>
        <v>619.20761000000016</v>
      </c>
    </row>
    <row r="219" spans="1:53">
      <c r="A219" s="74">
        <f t="shared" si="9"/>
        <v>41109</v>
      </c>
      <c r="B219" s="78">
        <v>41109</v>
      </c>
      <c r="C219" s="53">
        <v>741.83433400000001</v>
      </c>
      <c r="D219" s="54">
        <v>700.33129199999996</v>
      </c>
      <c r="E219" s="54">
        <v>673.33541400000001</v>
      </c>
      <c r="F219" s="54">
        <v>650.71815199999992</v>
      </c>
      <c r="G219" s="54">
        <v>645.80883600000004</v>
      </c>
      <c r="H219" s="54">
        <v>629.55111800000009</v>
      </c>
      <c r="I219" s="54">
        <v>616.79311999999993</v>
      </c>
      <c r="J219" s="54">
        <v>610.31432799999993</v>
      </c>
      <c r="K219" s="54">
        <v>609.32538000000022</v>
      </c>
      <c r="L219" s="54">
        <v>611.79296799999997</v>
      </c>
      <c r="M219" s="54">
        <v>602.73553600000002</v>
      </c>
      <c r="N219" s="54">
        <v>606.03807800000004</v>
      </c>
      <c r="O219" s="54">
        <v>649.11541599999987</v>
      </c>
      <c r="P219" s="54">
        <v>702.74827200000004</v>
      </c>
      <c r="Q219" s="54">
        <v>797.03653600000018</v>
      </c>
      <c r="R219" s="54">
        <v>873.88719800000001</v>
      </c>
      <c r="S219" s="54">
        <v>962.38167400000009</v>
      </c>
      <c r="T219" s="54">
        <v>1023.88041</v>
      </c>
      <c r="U219" s="54">
        <v>1071.8214100000002</v>
      </c>
      <c r="V219" s="54">
        <v>1094.207026</v>
      </c>
      <c r="W219" s="54">
        <v>1110.168948</v>
      </c>
      <c r="X219" s="54">
        <v>1120.4737659999996</v>
      </c>
      <c r="Y219" s="54">
        <v>1130.9171020000001</v>
      </c>
      <c r="Z219" s="54">
        <v>1137.4216599999997</v>
      </c>
      <c r="AA219" s="54">
        <v>1145.1012020000001</v>
      </c>
      <c r="AB219" s="54">
        <v>1142.3952879999999</v>
      </c>
      <c r="AC219" s="54">
        <v>1127.7799540000001</v>
      </c>
      <c r="AD219" s="54">
        <v>1105.5569640000003</v>
      </c>
      <c r="AE219" s="54">
        <v>1097.11636</v>
      </c>
      <c r="AF219" s="54">
        <v>1085.055758</v>
      </c>
      <c r="AG219" s="54">
        <v>1089.9707359999993</v>
      </c>
      <c r="AH219" s="54">
        <v>1087.4742200000003</v>
      </c>
      <c r="AI219" s="54">
        <v>1101.5615500000001</v>
      </c>
      <c r="AJ219" s="54">
        <v>1140.8299339999999</v>
      </c>
      <c r="AK219" s="54">
        <v>1165.9543980000001</v>
      </c>
      <c r="AL219" s="54">
        <v>1162.8496799999996</v>
      </c>
      <c r="AM219" s="54">
        <v>1120.0870020000004</v>
      </c>
      <c r="AN219" s="54">
        <v>1076.6328559999997</v>
      </c>
      <c r="AO219" s="54">
        <v>1037.4890620000001</v>
      </c>
      <c r="AP219" s="54">
        <v>1007.9204999999999</v>
      </c>
      <c r="AQ219" s="54">
        <v>985.86865200000011</v>
      </c>
      <c r="AR219" s="54">
        <v>976.32685399999991</v>
      </c>
      <c r="AS219" s="54">
        <v>965.74025399999994</v>
      </c>
      <c r="AT219" s="54">
        <v>958.32995600000004</v>
      </c>
      <c r="AU219" s="54">
        <v>987.16547800000001</v>
      </c>
      <c r="AV219" s="54">
        <v>950.13762799999984</v>
      </c>
      <c r="AW219" s="54">
        <v>889.13186800000005</v>
      </c>
      <c r="AX219" s="55">
        <v>814.82893799999999</v>
      </c>
      <c r="AY219" s="49"/>
      <c r="AZ219" s="39">
        <f t="shared" si="10"/>
        <v>1165.9543980000001</v>
      </c>
      <c r="BA219" s="40">
        <f t="shared" si="11"/>
        <v>602.73553600000002</v>
      </c>
    </row>
    <row r="220" spans="1:53">
      <c r="A220" s="74">
        <f t="shared" si="9"/>
        <v>41110</v>
      </c>
      <c r="B220" s="78">
        <v>41110</v>
      </c>
      <c r="C220" s="53">
        <v>757.12679200000002</v>
      </c>
      <c r="D220" s="54">
        <v>733.62205600000004</v>
      </c>
      <c r="E220" s="54">
        <v>679.33305999999993</v>
      </c>
      <c r="F220" s="54">
        <v>656.15157199999999</v>
      </c>
      <c r="G220" s="54">
        <v>653.67031800000007</v>
      </c>
      <c r="H220" s="54">
        <v>640.878512</v>
      </c>
      <c r="I220" s="54">
        <v>630.80833999999993</v>
      </c>
      <c r="J220" s="54">
        <v>616.66109400000005</v>
      </c>
      <c r="K220" s="54">
        <v>617.726496</v>
      </c>
      <c r="L220" s="54">
        <v>619.26135599999986</v>
      </c>
      <c r="M220" s="54">
        <v>604.76262799999995</v>
      </c>
      <c r="N220" s="54">
        <v>605.3339380000001</v>
      </c>
      <c r="O220" s="54">
        <v>654.18160399999999</v>
      </c>
      <c r="P220" s="54">
        <v>708.21447600000022</v>
      </c>
      <c r="Q220" s="54">
        <v>798.17562600000008</v>
      </c>
      <c r="R220" s="54">
        <v>874.29489600000011</v>
      </c>
      <c r="S220" s="54">
        <v>968.69418200000007</v>
      </c>
      <c r="T220" s="54">
        <v>1021.8876440000003</v>
      </c>
      <c r="U220" s="54">
        <v>1067.3249020000003</v>
      </c>
      <c r="V220" s="54">
        <v>1091.0800380000001</v>
      </c>
      <c r="W220" s="54">
        <v>1103.9527799999998</v>
      </c>
      <c r="X220" s="54">
        <v>1112.4483419999999</v>
      </c>
      <c r="Y220" s="54">
        <v>1122.7526780000001</v>
      </c>
      <c r="Z220" s="54">
        <v>1121.1667359999999</v>
      </c>
      <c r="AA220" s="54">
        <v>1125.3538420000002</v>
      </c>
      <c r="AB220" s="54">
        <v>1119.5001199999999</v>
      </c>
      <c r="AC220" s="54">
        <v>1093.282334</v>
      </c>
      <c r="AD220" s="54">
        <v>1068.3093180000001</v>
      </c>
      <c r="AE220" s="54">
        <v>1068.847616</v>
      </c>
      <c r="AF220" s="54">
        <v>1056.0824720000003</v>
      </c>
      <c r="AG220" s="54">
        <v>1042.8977420000001</v>
      </c>
      <c r="AH220" s="54">
        <v>1029.501616</v>
      </c>
      <c r="AI220" s="54">
        <v>1037.468836</v>
      </c>
      <c r="AJ220" s="54">
        <v>1064.3936660000002</v>
      </c>
      <c r="AK220" s="54">
        <v>1088.8237879999999</v>
      </c>
      <c r="AL220" s="54">
        <v>1091.8876339999999</v>
      </c>
      <c r="AM220" s="54">
        <v>1066.0559660000001</v>
      </c>
      <c r="AN220" s="54">
        <v>1022.1441140000003</v>
      </c>
      <c r="AO220" s="54">
        <v>974.93609800000013</v>
      </c>
      <c r="AP220" s="54">
        <v>944.50252600000022</v>
      </c>
      <c r="AQ220" s="54">
        <v>934.58856199999991</v>
      </c>
      <c r="AR220" s="54">
        <v>911.86263599999984</v>
      </c>
      <c r="AS220" s="54">
        <v>897.94047799999998</v>
      </c>
      <c r="AT220" s="54">
        <v>886.23856999999998</v>
      </c>
      <c r="AU220" s="54">
        <v>916.47363799999994</v>
      </c>
      <c r="AV220" s="54">
        <v>898.92977400000007</v>
      </c>
      <c r="AW220" s="54">
        <v>856.55057800000009</v>
      </c>
      <c r="AX220" s="55">
        <v>798.64085399999999</v>
      </c>
      <c r="AY220" s="49"/>
      <c r="AZ220" s="39">
        <f t="shared" si="10"/>
        <v>1125.3538420000002</v>
      </c>
      <c r="BA220" s="40">
        <f t="shared" si="11"/>
        <v>604.76262799999995</v>
      </c>
    </row>
    <row r="221" spans="1:53">
      <c r="A221" s="74">
        <f t="shared" si="9"/>
        <v>41111</v>
      </c>
      <c r="B221" s="78">
        <v>41111</v>
      </c>
      <c r="C221" s="53">
        <v>739.92734599999994</v>
      </c>
      <c r="D221" s="54">
        <v>723.71886800000004</v>
      </c>
      <c r="E221" s="54">
        <v>663.07310399999994</v>
      </c>
      <c r="F221" s="54">
        <v>635.16627599999993</v>
      </c>
      <c r="G221" s="54">
        <v>626.00909200000001</v>
      </c>
      <c r="H221" s="54">
        <v>609.9376420000001</v>
      </c>
      <c r="I221" s="54">
        <v>595.28063199999997</v>
      </c>
      <c r="J221" s="54">
        <v>583.873786</v>
      </c>
      <c r="K221" s="54">
        <v>575.92222600000002</v>
      </c>
      <c r="L221" s="54">
        <v>567.11837600000001</v>
      </c>
      <c r="M221" s="54">
        <v>557.25520399999994</v>
      </c>
      <c r="N221" s="54">
        <v>560.14846199999999</v>
      </c>
      <c r="O221" s="54">
        <v>584.5423159999998</v>
      </c>
      <c r="P221" s="54">
        <v>606.07893799999999</v>
      </c>
      <c r="Q221" s="54">
        <v>659.67033600000013</v>
      </c>
      <c r="R221" s="54">
        <v>709.17265599999985</v>
      </c>
      <c r="S221" s="54">
        <v>787.22040200000004</v>
      </c>
      <c r="T221" s="54">
        <v>853.93059999999991</v>
      </c>
      <c r="U221" s="54">
        <v>911.76349400000004</v>
      </c>
      <c r="V221" s="54">
        <v>964.21490000000006</v>
      </c>
      <c r="W221" s="54">
        <v>986.83674999999994</v>
      </c>
      <c r="X221" s="54">
        <v>994.21521400000006</v>
      </c>
      <c r="Y221" s="54">
        <v>1004.0633680000001</v>
      </c>
      <c r="Z221" s="54">
        <v>1001.6919359999999</v>
      </c>
      <c r="AA221" s="54">
        <v>1002.4714680000001</v>
      </c>
      <c r="AB221" s="54">
        <v>996.34112400000015</v>
      </c>
      <c r="AC221" s="54">
        <v>981.84605199999999</v>
      </c>
      <c r="AD221" s="54">
        <v>959.69612799999993</v>
      </c>
      <c r="AE221" s="54">
        <v>940.37734399999977</v>
      </c>
      <c r="AF221" s="54">
        <v>925.57683800000018</v>
      </c>
      <c r="AG221" s="54">
        <v>918.50644999999986</v>
      </c>
      <c r="AH221" s="54">
        <v>913.28670799999975</v>
      </c>
      <c r="AI221" s="54">
        <v>932.76148399999988</v>
      </c>
      <c r="AJ221" s="54">
        <v>954.46030200000007</v>
      </c>
      <c r="AK221" s="54">
        <v>984.53875199999993</v>
      </c>
      <c r="AL221" s="54">
        <v>998.54745600000001</v>
      </c>
      <c r="AM221" s="54">
        <v>980.11732799999993</v>
      </c>
      <c r="AN221" s="54">
        <v>959.61249199999986</v>
      </c>
      <c r="AO221" s="54">
        <v>939.74851400000011</v>
      </c>
      <c r="AP221" s="54">
        <v>914.38074000000006</v>
      </c>
      <c r="AQ221" s="54">
        <v>886.77373</v>
      </c>
      <c r="AR221" s="54">
        <v>874.8207799999999</v>
      </c>
      <c r="AS221" s="54">
        <v>861.73687599999982</v>
      </c>
      <c r="AT221" s="54">
        <v>872.34001000000012</v>
      </c>
      <c r="AU221" s="54">
        <v>877.5609800000002</v>
      </c>
      <c r="AV221" s="54">
        <v>852.41140999999982</v>
      </c>
      <c r="AW221" s="54">
        <v>803.96431000000007</v>
      </c>
      <c r="AX221" s="55">
        <v>761.06511599999988</v>
      </c>
      <c r="AY221" s="49"/>
      <c r="AZ221" s="39">
        <f t="shared" si="10"/>
        <v>1004.0633680000001</v>
      </c>
      <c r="BA221" s="40">
        <f t="shared" si="11"/>
        <v>557.25520399999994</v>
      </c>
    </row>
    <row r="222" spans="1:53">
      <c r="A222" s="74">
        <f t="shared" si="9"/>
        <v>41112</v>
      </c>
      <c r="B222" s="78">
        <v>41112</v>
      </c>
      <c r="C222" s="53">
        <v>717.31728999999996</v>
      </c>
      <c r="D222" s="54">
        <v>681.17308199999991</v>
      </c>
      <c r="E222" s="54">
        <v>664.71001000000012</v>
      </c>
      <c r="F222" s="54">
        <v>625.77988799999991</v>
      </c>
      <c r="G222" s="54">
        <v>611.26893400000006</v>
      </c>
      <c r="H222" s="54">
        <v>588.87153999999987</v>
      </c>
      <c r="I222" s="54">
        <v>578.54295000000002</v>
      </c>
      <c r="J222" s="54">
        <v>560.60851199999991</v>
      </c>
      <c r="K222" s="54">
        <v>560.76070400000015</v>
      </c>
      <c r="L222" s="54">
        <v>553.41794000000004</v>
      </c>
      <c r="M222" s="54">
        <v>539.90604199999996</v>
      </c>
      <c r="N222" s="54">
        <v>527.07087999999999</v>
      </c>
      <c r="O222" s="54">
        <v>537.57174800000007</v>
      </c>
      <c r="P222" s="54">
        <v>557.09585599999991</v>
      </c>
      <c r="Q222" s="54">
        <v>585.10563599999989</v>
      </c>
      <c r="R222" s="54">
        <v>620.38479200000006</v>
      </c>
      <c r="S222" s="54">
        <v>669.71382000000006</v>
      </c>
      <c r="T222" s="54">
        <v>708.87913200000003</v>
      </c>
      <c r="U222" s="54">
        <v>773.02057600000001</v>
      </c>
      <c r="V222" s="54">
        <v>823.23491199999989</v>
      </c>
      <c r="W222" s="54">
        <v>869.24965199999974</v>
      </c>
      <c r="X222" s="54">
        <v>901.73733799999991</v>
      </c>
      <c r="Y222" s="54">
        <v>933.44936399999995</v>
      </c>
      <c r="Z222" s="54">
        <v>960.11008199999992</v>
      </c>
      <c r="AA222" s="54">
        <v>1005.8703060000001</v>
      </c>
      <c r="AB222" s="54">
        <v>1029.034776</v>
      </c>
      <c r="AC222" s="54">
        <v>1030.5444419999999</v>
      </c>
      <c r="AD222" s="54">
        <v>1003.5715879999998</v>
      </c>
      <c r="AE222" s="54">
        <v>972.85125400000015</v>
      </c>
      <c r="AF222" s="54">
        <v>952.2049300000001</v>
      </c>
      <c r="AG222" s="54">
        <v>947.85359199999994</v>
      </c>
      <c r="AH222" s="54">
        <v>941.69167999999991</v>
      </c>
      <c r="AI222" s="54">
        <v>948.06340399999976</v>
      </c>
      <c r="AJ222" s="54">
        <v>969.01619000000028</v>
      </c>
      <c r="AK222" s="54">
        <v>987.47295600000007</v>
      </c>
      <c r="AL222" s="54">
        <v>992.59437600000001</v>
      </c>
      <c r="AM222" s="54">
        <v>960.2224819999999</v>
      </c>
      <c r="AN222" s="54">
        <v>936.23176999999987</v>
      </c>
      <c r="AO222" s="54">
        <v>919.36117400000001</v>
      </c>
      <c r="AP222" s="54">
        <v>897.98723599999994</v>
      </c>
      <c r="AQ222" s="54">
        <v>889.86041999999986</v>
      </c>
      <c r="AR222" s="54">
        <v>882.46591000000012</v>
      </c>
      <c r="AS222" s="54">
        <v>878.19887799999992</v>
      </c>
      <c r="AT222" s="54">
        <v>876.18671399999994</v>
      </c>
      <c r="AU222" s="54">
        <v>891.35430399999996</v>
      </c>
      <c r="AV222" s="54">
        <v>843.71024</v>
      </c>
      <c r="AW222" s="54">
        <v>798.91628800000001</v>
      </c>
      <c r="AX222" s="55">
        <v>738.01068400000008</v>
      </c>
      <c r="AY222" s="49"/>
      <c r="AZ222" s="39">
        <f t="shared" si="10"/>
        <v>1030.5444419999999</v>
      </c>
      <c r="BA222" s="40">
        <f t="shared" si="11"/>
        <v>527.07087999999999</v>
      </c>
    </row>
    <row r="223" spans="1:53">
      <c r="A223" s="74">
        <f t="shared" si="9"/>
        <v>41113</v>
      </c>
      <c r="B223" s="78">
        <v>41113</v>
      </c>
      <c r="C223" s="53">
        <v>694.67350199999987</v>
      </c>
      <c r="D223" s="54">
        <v>658.60007400000018</v>
      </c>
      <c r="E223" s="54">
        <v>623.76097199999992</v>
      </c>
      <c r="F223" s="54">
        <v>607.59698400000002</v>
      </c>
      <c r="G223" s="54">
        <v>611.68679400000008</v>
      </c>
      <c r="H223" s="54">
        <v>596.36983000000009</v>
      </c>
      <c r="I223" s="54">
        <v>589.84201999999982</v>
      </c>
      <c r="J223" s="54">
        <v>579.43549999999993</v>
      </c>
      <c r="K223" s="54">
        <v>582.82093799999973</v>
      </c>
      <c r="L223" s="54">
        <v>574.36284000000012</v>
      </c>
      <c r="M223" s="54">
        <v>581.06909400000006</v>
      </c>
      <c r="N223" s="54">
        <v>583.75163999999984</v>
      </c>
      <c r="O223" s="54">
        <v>628.72640399999977</v>
      </c>
      <c r="P223" s="54">
        <v>693.5076160000001</v>
      </c>
      <c r="Q223" s="54">
        <v>782.42633000000001</v>
      </c>
      <c r="R223" s="54">
        <v>862.78962400000012</v>
      </c>
      <c r="S223" s="54">
        <v>959.38810999999998</v>
      </c>
      <c r="T223" s="54">
        <v>1037.8199219999999</v>
      </c>
      <c r="U223" s="54">
        <v>1092.6150680000001</v>
      </c>
      <c r="V223" s="54">
        <v>1119.2758580000002</v>
      </c>
      <c r="W223" s="54">
        <v>1134.9258940000004</v>
      </c>
      <c r="X223" s="54">
        <v>1158.420754</v>
      </c>
      <c r="Y223" s="54">
        <v>1179.6715059999999</v>
      </c>
      <c r="Z223" s="54">
        <v>1183.3992539999999</v>
      </c>
      <c r="AA223" s="54">
        <v>1191.4648500000003</v>
      </c>
      <c r="AB223" s="54">
        <v>1195.5519160000003</v>
      </c>
      <c r="AC223" s="54">
        <v>1179.085906</v>
      </c>
      <c r="AD223" s="54">
        <v>1162.4336040000001</v>
      </c>
      <c r="AE223" s="54">
        <v>1160.4382579999999</v>
      </c>
      <c r="AF223" s="54">
        <v>1155.5610160000001</v>
      </c>
      <c r="AG223" s="54">
        <v>1160.3814140000004</v>
      </c>
      <c r="AH223" s="54">
        <v>1158.5192579999998</v>
      </c>
      <c r="AI223" s="54">
        <v>1171.8635580000007</v>
      </c>
      <c r="AJ223" s="54">
        <v>1217.9016580000005</v>
      </c>
      <c r="AK223" s="54">
        <v>1245.5878620000003</v>
      </c>
      <c r="AL223" s="54">
        <v>1230.3544400000001</v>
      </c>
      <c r="AM223" s="54">
        <v>1183.7746320000003</v>
      </c>
      <c r="AN223" s="54">
        <v>1127.9462519999997</v>
      </c>
      <c r="AO223" s="54">
        <v>1081.1070139999997</v>
      </c>
      <c r="AP223" s="54">
        <v>1045.8078299999997</v>
      </c>
      <c r="AQ223" s="54">
        <v>1012.1714599999999</v>
      </c>
      <c r="AR223" s="54">
        <v>999.6621560000001</v>
      </c>
      <c r="AS223" s="54">
        <v>992.68112599999995</v>
      </c>
      <c r="AT223" s="54">
        <v>1004.2997360000001</v>
      </c>
      <c r="AU223" s="54">
        <v>1001.511562</v>
      </c>
      <c r="AV223" s="54">
        <v>937.80658800000003</v>
      </c>
      <c r="AW223" s="54">
        <v>880.63715800000011</v>
      </c>
      <c r="AX223" s="55">
        <v>810.87647600000003</v>
      </c>
      <c r="AY223" s="49"/>
      <c r="AZ223" s="39">
        <f t="shared" si="10"/>
        <v>1245.5878620000003</v>
      </c>
      <c r="BA223" s="40">
        <f t="shared" si="11"/>
        <v>574.36284000000012</v>
      </c>
    </row>
    <row r="224" spans="1:53">
      <c r="A224" s="74">
        <f t="shared" si="9"/>
        <v>41114</v>
      </c>
      <c r="B224" s="78">
        <v>41114</v>
      </c>
      <c r="C224" s="53">
        <v>756.72601599999985</v>
      </c>
      <c r="D224" s="54">
        <v>707.42882999999983</v>
      </c>
      <c r="E224" s="54">
        <v>678.1121179999999</v>
      </c>
      <c r="F224" s="54">
        <v>656.79009799999983</v>
      </c>
      <c r="G224" s="54">
        <v>655.44592599999999</v>
      </c>
      <c r="H224" s="54">
        <v>645.118472</v>
      </c>
      <c r="I224" s="54">
        <v>638.72037999999998</v>
      </c>
      <c r="J224" s="54">
        <v>631.30244200000004</v>
      </c>
      <c r="K224" s="54">
        <v>632.35365200000012</v>
      </c>
      <c r="L224" s="54">
        <v>635.21887400000003</v>
      </c>
      <c r="M224" s="54">
        <v>629.61974000000021</v>
      </c>
      <c r="N224" s="54">
        <v>629.60294799999986</v>
      </c>
      <c r="O224" s="54">
        <v>674.58369000000016</v>
      </c>
      <c r="P224" s="54">
        <v>735.56342000000006</v>
      </c>
      <c r="Q224" s="54">
        <v>833.55068599999993</v>
      </c>
      <c r="R224" s="54">
        <v>908.58970799999997</v>
      </c>
      <c r="S224" s="54">
        <v>1006.5430759999997</v>
      </c>
      <c r="T224" s="54">
        <v>1065.7882919999997</v>
      </c>
      <c r="U224" s="54">
        <v>1118.1375619999997</v>
      </c>
      <c r="V224" s="54">
        <v>1136.111326</v>
      </c>
      <c r="W224" s="54">
        <v>1151.9583500000001</v>
      </c>
      <c r="X224" s="54">
        <v>1165.9142000000002</v>
      </c>
      <c r="Y224" s="54">
        <v>1176.2339520000003</v>
      </c>
      <c r="Z224" s="54">
        <v>1183.3922039999998</v>
      </c>
      <c r="AA224" s="54">
        <v>1193.2892720000002</v>
      </c>
      <c r="AB224" s="54">
        <v>1191.7151440000002</v>
      </c>
      <c r="AC224" s="54">
        <v>1168.8908760000002</v>
      </c>
      <c r="AD224" s="54">
        <v>1148.5791980000001</v>
      </c>
      <c r="AE224" s="54">
        <v>1142.0753500000003</v>
      </c>
      <c r="AF224" s="54">
        <v>1133.8247980000001</v>
      </c>
      <c r="AG224" s="54">
        <v>1132.663474</v>
      </c>
      <c r="AH224" s="54">
        <v>1135.551172</v>
      </c>
      <c r="AI224" s="54">
        <v>1153.7954419999996</v>
      </c>
      <c r="AJ224" s="54">
        <v>1187.5017699999999</v>
      </c>
      <c r="AK224" s="54">
        <v>1217.7761979999996</v>
      </c>
      <c r="AL224" s="54">
        <v>1216.29591</v>
      </c>
      <c r="AM224" s="54">
        <v>1170.1624399999996</v>
      </c>
      <c r="AN224" s="54">
        <v>1115.046906</v>
      </c>
      <c r="AO224" s="54">
        <v>1076.498998</v>
      </c>
      <c r="AP224" s="54">
        <v>1044.9369679999998</v>
      </c>
      <c r="AQ224" s="54">
        <v>1049.0662340000001</v>
      </c>
      <c r="AR224" s="54">
        <v>1035.744946</v>
      </c>
      <c r="AS224" s="54">
        <v>1028.500362</v>
      </c>
      <c r="AT224" s="54">
        <v>1020.7708860000001</v>
      </c>
      <c r="AU224" s="54">
        <v>1011.7888459999999</v>
      </c>
      <c r="AV224" s="54">
        <v>959.66118600000004</v>
      </c>
      <c r="AW224" s="54">
        <v>894.52249400000005</v>
      </c>
      <c r="AX224" s="55">
        <v>819.65151800000012</v>
      </c>
      <c r="AY224" s="49"/>
      <c r="AZ224" s="39">
        <f t="shared" si="10"/>
        <v>1217.7761979999996</v>
      </c>
      <c r="BA224" s="40">
        <f t="shared" si="11"/>
        <v>629.60294799999986</v>
      </c>
    </row>
    <row r="225" spans="1:53">
      <c r="A225" s="74">
        <f t="shared" si="9"/>
        <v>41115</v>
      </c>
      <c r="B225" s="78">
        <v>41115</v>
      </c>
      <c r="C225" s="53">
        <v>761.19113600000014</v>
      </c>
      <c r="D225" s="54">
        <v>714.93847800000015</v>
      </c>
      <c r="E225" s="54">
        <v>679.93484400000011</v>
      </c>
      <c r="F225" s="54">
        <v>666.99673600000006</v>
      </c>
      <c r="G225" s="54">
        <v>666.36732800000004</v>
      </c>
      <c r="H225" s="54">
        <v>651.897198</v>
      </c>
      <c r="I225" s="54">
        <v>638.02441799999997</v>
      </c>
      <c r="J225" s="54">
        <v>632.03654199999994</v>
      </c>
      <c r="K225" s="54">
        <v>627.99962400000027</v>
      </c>
      <c r="L225" s="54">
        <v>628.87203000000011</v>
      </c>
      <c r="M225" s="54">
        <v>624.46424599999989</v>
      </c>
      <c r="N225" s="54">
        <v>626.72933199999977</v>
      </c>
      <c r="O225" s="54">
        <v>674.6263459999999</v>
      </c>
      <c r="P225" s="54">
        <v>737.2957080000001</v>
      </c>
      <c r="Q225" s="54">
        <v>836.7171219999999</v>
      </c>
      <c r="R225" s="54">
        <v>924.5690239999999</v>
      </c>
      <c r="S225" s="54">
        <v>1027.246038</v>
      </c>
      <c r="T225" s="54">
        <v>1078.9480919999999</v>
      </c>
      <c r="U225" s="54">
        <v>1130.95541</v>
      </c>
      <c r="V225" s="54">
        <v>1142.5519879999999</v>
      </c>
      <c r="W225" s="54">
        <v>1141.5550539999997</v>
      </c>
      <c r="X225" s="54">
        <v>1155.6984800000002</v>
      </c>
      <c r="Y225" s="54">
        <v>1160.0485800000001</v>
      </c>
      <c r="Z225" s="54">
        <v>1161.4031339999999</v>
      </c>
      <c r="AA225" s="54">
        <v>1172.0919980000001</v>
      </c>
      <c r="AB225" s="54">
        <v>1161.1587499999998</v>
      </c>
      <c r="AC225" s="54">
        <v>1143.4389780000001</v>
      </c>
      <c r="AD225" s="54">
        <v>1119.2819259999997</v>
      </c>
      <c r="AE225" s="54">
        <v>1109.9077160000004</v>
      </c>
      <c r="AF225" s="54">
        <v>1102.6129700000001</v>
      </c>
      <c r="AG225" s="54">
        <v>1091.5287499999999</v>
      </c>
      <c r="AH225" s="54">
        <v>1107.7948240000003</v>
      </c>
      <c r="AI225" s="54">
        <v>1119.251254</v>
      </c>
      <c r="AJ225" s="54">
        <v>1143.2482600000001</v>
      </c>
      <c r="AK225" s="54">
        <v>1174.8613739999998</v>
      </c>
      <c r="AL225" s="54">
        <v>1163.3002559999998</v>
      </c>
      <c r="AM225" s="54">
        <v>1119.0271639999996</v>
      </c>
      <c r="AN225" s="54">
        <v>1080.9372460000004</v>
      </c>
      <c r="AO225" s="54">
        <v>1033.74161</v>
      </c>
      <c r="AP225" s="54">
        <v>992.81509799999992</v>
      </c>
      <c r="AQ225" s="54">
        <v>975.55648800000017</v>
      </c>
      <c r="AR225" s="54">
        <v>973.17246799999998</v>
      </c>
      <c r="AS225" s="54">
        <v>954.57131000000015</v>
      </c>
      <c r="AT225" s="54">
        <v>964.81589800000017</v>
      </c>
      <c r="AU225" s="54">
        <v>998.19487400000003</v>
      </c>
      <c r="AV225" s="54">
        <v>967.24134800000002</v>
      </c>
      <c r="AW225" s="54">
        <v>896.78534400000012</v>
      </c>
      <c r="AX225" s="55">
        <v>825.72981000000004</v>
      </c>
      <c r="AY225" s="49"/>
      <c r="AZ225" s="39">
        <f t="shared" si="10"/>
        <v>1174.8613739999998</v>
      </c>
      <c r="BA225" s="40">
        <f t="shared" si="11"/>
        <v>624.46424599999989</v>
      </c>
    </row>
    <row r="226" spans="1:53">
      <c r="A226" s="74">
        <f t="shared" si="9"/>
        <v>41116</v>
      </c>
      <c r="B226" s="78">
        <v>41116</v>
      </c>
      <c r="C226" s="53">
        <v>768.95432999999991</v>
      </c>
      <c r="D226" s="54">
        <v>720.22881999999993</v>
      </c>
      <c r="E226" s="54">
        <v>680.48327800000015</v>
      </c>
      <c r="F226" s="54">
        <v>656.44714999999985</v>
      </c>
      <c r="G226" s="54">
        <v>654.02111600000001</v>
      </c>
      <c r="H226" s="54">
        <v>639.7047080000001</v>
      </c>
      <c r="I226" s="54">
        <v>631.32402799999988</v>
      </c>
      <c r="J226" s="54">
        <v>627.39379999999994</v>
      </c>
      <c r="K226" s="54">
        <v>623.81508000000008</v>
      </c>
      <c r="L226" s="54">
        <v>622.21313800000019</v>
      </c>
      <c r="M226" s="54">
        <v>613.94907200000011</v>
      </c>
      <c r="N226" s="54">
        <v>618.77498000000014</v>
      </c>
      <c r="O226" s="54">
        <v>669.85849599999995</v>
      </c>
      <c r="P226" s="54">
        <v>730.662372</v>
      </c>
      <c r="Q226" s="54">
        <v>828.35199999999986</v>
      </c>
      <c r="R226" s="54">
        <v>909.39792999999997</v>
      </c>
      <c r="S226" s="54">
        <v>1007.1489700000001</v>
      </c>
      <c r="T226" s="54">
        <v>1074.2962340000001</v>
      </c>
      <c r="U226" s="54">
        <v>1101.6152059999999</v>
      </c>
      <c r="V226" s="54">
        <v>1126.0901520000002</v>
      </c>
      <c r="W226" s="54">
        <v>1133.019802</v>
      </c>
      <c r="X226" s="54">
        <v>1142.8535219999999</v>
      </c>
      <c r="Y226" s="54">
        <v>1150.88798</v>
      </c>
      <c r="Z226" s="54">
        <v>1154.74162</v>
      </c>
      <c r="AA226" s="54">
        <v>1156.013418</v>
      </c>
      <c r="AB226" s="54">
        <v>1148.9851259999998</v>
      </c>
      <c r="AC226" s="54">
        <v>1129.9474359999999</v>
      </c>
      <c r="AD226" s="54">
        <v>1106.5862480000003</v>
      </c>
      <c r="AE226" s="54">
        <v>1098.4102579999999</v>
      </c>
      <c r="AF226" s="54">
        <v>1093.0819719999997</v>
      </c>
      <c r="AG226" s="54">
        <v>1094.8822939999998</v>
      </c>
      <c r="AH226" s="54">
        <v>1095.3955079999998</v>
      </c>
      <c r="AI226" s="54">
        <v>1100.869236</v>
      </c>
      <c r="AJ226" s="54">
        <v>1125.9095899999998</v>
      </c>
      <c r="AK226" s="54">
        <v>1149.4463479999997</v>
      </c>
      <c r="AL226" s="54">
        <v>1142.1451719999995</v>
      </c>
      <c r="AM226" s="54">
        <v>1109.1156420000004</v>
      </c>
      <c r="AN226" s="54">
        <v>1076.208294</v>
      </c>
      <c r="AO226" s="54">
        <v>1034.370408</v>
      </c>
      <c r="AP226" s="54">
        <v>1010.7008940000001</v>
      </c>
      <c r="AQ226" s="54">
        <v>979.33223799999985</v>
      </c>
      <c r="AR226" s="54">
        <v>963.69236599999988</v>
      </c>
      <c r="AS226" s="54">
        <v>955.04838000000007</v>
      </c>
      <c r="AT226" s="54">
        <v>964.59585600000014</v>
      </c>
      <c r="AU226" s="54">
        <v>997.01666999999998</v>
      </c>
      <c r="AV226" s="54">
        <v>957.52348600000016</v>
      </c>
      <c r="AW226" s="54">
        <v>891.25633200000004</v>
      </c>
      <c r="AX226" s="55">
        <v>818.32830799999999</v>
      </c>
      <c r="AY226" s="49"/>
      <c r="AZ226" s="39">
        <f t="shared" si="10"/>
        <v>1156.013418</v>
      </c>
      <c r="BA226" s="40">
        <f t="shared" si="11"/>
        <v>613.94907200000011</v>
      </c>
    </row>
    <row r="227" spans="1:53">
      <c r="A227" s="74">
        <f t="shared" si="9"/>
        <v>41117</v>
      </c>
      <c r="B227" s="78">
        <v>41117</v>
      </c>
      <c r="C227" s="53">
        <v>764.49503000000004</v>
      </c>
      <c r="D227" s="54">
        <v>726.03652599999975</v>
      </c>
      <c r="E227" s="54">
        <v>684.60455999999988</v>
      </c>
      <c r="F227" s="54">
        <v>657.01162200000022</v>
      </c>
      <c r="G227" s="54">
        <v>653.05465199999992</v>
      </c>
      <c r="H227" s="54">
        <v>645.424488</v>
      </c>
      <c r="I227" s="54">
        <v>631.71714200000008</v>
      </c>
      <c r="J227" s="54">
        <v>627.87433800000019</v>
      </c>
      <c r="K227" s="54">
        <v>624.67164400000013</v>
      </c>
      <c r="L227" s="54">
        <v>621.730008</v>
      </c>
      <c r="M227" s="54">
        <v>616.0590820000001</v>
      </c>
      <c r="N227" s="54">
        <v>614.42659200000003</v>
      </c>
      <c r="O227" s="54">
        <v>665.08284399999991</v>
      </c>
      <c r="P227" s="54">
        <v>724.7654379999999</v>
      </c>
      <c r="Q227" s="54">
        <v>825.533906</v>
      </c>
      <c r="R227" s="54">
        <v>901.01605399999994</v>
      </c>
      <c r="S227" s="54">
        <v>1003.424674</v>
      </c>
      <c r="T227" s="54">
        <v>1062.7873460000001</v>
      </c>
      <c r="U227" s="54">
        <v>1102.9204520000001</v>
      </c>
      <c r="V227" s="54">
        <v>1117.5563139999999</v>
      </c>
      <c r="W227" s="54">
        <v>1124.6058340000002</v>
      </c>
      <c r="X227" s="54">
        <v>1135.2222020000002</v>
      </c>
      <c r="Y227" s="54">
        <v>1141.8050820000001</v>
      </c>
      <c r="Z227" s="54">
        <v>1146.9351320000001</v>
      </c>
      <c r="AA227" s="54">
        <v>1150.1535420000002</v>
      </c>
      <c r="AB227" s="54">
        <v>1145.2618339999997</v>
      </c>
      <c r="AC227" s="54">
        <v>1116.2767180000001</v>
      </c>
      <c r="AD227" s="54">
        <v>1077.6943079999999</v>
      </c>
      <c r="AE227" s="54">
        <v>1066.4601619999999</v>
      </c>
      <c r="AF227" s="54">
        <v>1056.3454999999999</v>
      </c>
      <c r="AG227" s="54">
        <v>1047.920408</v>
      </c>
      <c r="AH227" s="54">
        <v>1037.4184299999999</v>
      </c>
      <c r="AI227" s="54">
        <v>1039.564652</v>
      </c>
      <c r="AJ227" s="54">
        <v>1059.2376479999996</v>
      </c>
      <c r="AK227" s="54">
        <v>1080.408426</v>
      </c>
      <c r="AL227" s="54">
        <v>1078.0101159999999</v>
      </c>
      <c r="AM227" s="54">
        <v>1051.882568</v>
      </c>
      <c r="AN227" s="54">
        <v>1022.6377219999998</v>
      </c>
      <c r="AO227" s="54">
        <v>980.78786799999989</v>
      </c>
      <c r="AP227" s="54">
        <v>945.81466999999998</v>
      </c>
      <c r="AQ227" s="54">
        <v>916.267922</v>
      </c>
      <c r="AR227" s="54">
        <v>903.50932200000011</v>
      </c>
      <c r="AS227" s="54">
        <v>865.55390399999987</v>
      </c>
      <c r="AT227" s="54">
        <v>873.09976400000005</v>
      </c>
      <c r="AU227" s="54">
        <v>898.27839599999982</v>
      </c>
      <c r="AV227" s="54">
        <v>880.63573000000008</v>
      </c>
      <c r="AW227" s="54">
        <v>840.3247980000001</v>
      </c>
      <c r="AX227" s="55">
        <v>789.96076199999993</v>
      </c>
      <c r="AY227" s="49"/>
      <c r="AZ227" s="39">
        <f t="shared" si="10"/>
        <v>1150.1535420000002</v>
      </c>
      <c r="BA227" s="40">
        <f t="shared" si="11"/>
        <v>614.42659200000003</v>
      </c>
    </row>
    <row r="228" spans="1:53">
      <c r="A228" s="74">
        <f t="shared" si="9"/>
        <v>41118</v>
      </c>
      <c r="B228" s="78">
        <v>41118</v>
      </c>
      <c r="C228" s="53">
        <v>748.31469599999991</v>
      </c>
      <c r="D228" s="54">
        <v>725.72619800000007</v>
      </c>
      <c r="E228" s="54">
        <v>664.40569599999992</v>
      </c>
      <c r="F228" s="54">
        <v>624.0981139999999</v>
      </c>
      <c r="G228" s="54">
        <v>620.92805999999996</v>
      </c>
      <c r="H228" s="54">
        <v>606.91018199999996</v>
      </c>
      <c r="I228" s="54">
        <v>588.17625999999996</v>
      </c>
      <c r="J228" s="54">
        <v>580.49646000000007</v>
      </c>
      <c r="K228" s="54">
        <v>573.93704400000024</v>
      </c>
      <c r="L228" s="54">
        <v>571.26533800000004</v>
      </c>
      <c r="M228" s="54">
        <v>560.15904399999999</v>
      </c>
      <c r="N228" s="54">
        <v>547.46747600000003</v>
      </c>
      <c r="O228" s="54">
        <v>571.98622999999998</v>
      </c>
      <c r="P228" s="54">
        <v>597.93432999999993</v>
      </c>
      <c r="Q228" s="54">
        <v>642.57241600000009</v>
      </c>
      <c r="R228" s="54">
        <v>692.10317000000009</v>
      </c>
      <c r="S228" s="54">
        <v>773.39084600000001</v>
      </c>
      <c r="T228" s="54">
        <v>837.00836200000003</v>
      </c>
      <c r="U228" s="54">
        <v>898.18284799999992</v>
      </c>
      <c r="V228" s="54">
        <v>938.73508200000003</v>
      </c>
      <c r="W228" s="54">
        <v>969.40300800000011</v>
      </c>
      <c r="X228" s="54">
        <v>984.35128399999996</v>
      </c>
      <c r="Y228" s="54">
        <v>995.79201</v>
      </c>
      <c r="Z228" s="54">
        <v>998.34299199999987</v>
      </c>
      <c r="AA228" s="54">
        <v>995.72825000000012</v>
      </c>
      <c r="AB228" s="54">
        <v>986.44231599999989</v>
      </c>
      <c r="AC228" s="54">
        <v>973.39695600000005</v>
      </c>
      <c r="AD228" s="54">
        <v>946.17203599999993</v>
      </c>
      <c r="AE228" s="54">
        <v>926.03844400000003</v>
      </c>
      <c r="AF228" s="54">
        <v>913.73525399999983</v>
      </c>
      <c r="AG228" s="54">
        <v>913.6791360000002</v>
      </c>
      <c r="AH228" s="54">
        <v>910.57392800000002</v>
      </c>
      <c r="AI228" s="54">
        <v>931.06516399999998</v>
      </c>
      <c r="AJ228" s="54">
        <v>959.51144600000021</v>
      </c>
      <c r="AK228" s="54">
        <v>990.97307599999999</v>
      </c>
      <c r="AL228" s="54">
        <v>1000.0928339999999</v>
      </c>
      <c r="AM228" s="54">
        <v>979.66015799999991</v>
      </c>
      <c r="AN228" s="54">
        <v>949.82984600000009</v>
      </c>
      <c r="AO228" s="54">
        <v>917.54872599999999</v>
      </c>
      <c r="AP228" s="54">
        <v>887.480954</v>
      </c>
      <c r="AQ228" s="54">
        <v>865.36704200000031</v>
      </c>
      <c r="AR228" s="54">
        <v>843.98179400000004</v>
      </c>
      <c r="AS228" s="54">
        <v>840.37500799999998</v>
      </c>
      <c r="AT228" s="54">
        <v>854.66129199999989</v>
      </c>
      <c r="AU228" s="54">
        <v>863.98496399999999</v>
      </c>
      <c r="AV228" s="54">
        <v>826.24893599999996</v>
      </c>
      <c r="AW228" s="54">
        <v>781.17057799999998</v>
      </c>
      <c r="AX228" s="55">
        <v>736.71460400000001</v>
      </c>
      <c r="AY228" s="49"/>
      <c r="AZ228" s="39">
        <f t="shared" si="10"/>
        <v>1000.0928339999999</v>
      </c>
      <c r="BA228" s="40">
        <f t="shared" si="11"/>
        <v>547.46747600000003</v>
      </c>
    </row>
    <row r="229" spans="1:53">
      <c r="A229" s="74">
        <f t="shared" si="9"/>
        <v>41119</v>
      </c>
      <c r="B229" s="78">
        <v>41119</v>
      </c>
      <c r="C229" s="53">
        <v>699.8924420000003</v>
      </c>
      <c r="D229" s="54">
        <v>653.92220799999996</v>
      </c>
      <c r="E229" s="54">
        <v>622.48979399999996</v>
      </c>
      <c r="F229" s="54">
        <v>604.6878539999999</v>
      </c>
      <c r="G229" s="54">
        <v>599.65973399999984</v>
      </c>
      <c r="H229" s="54">
        <v>587.96170799999993</v>
      </c>
      <c r="I229" s="54">
        <v>576.20518400000003</v>
      </c>
      <c r="J229" s="54">
        <v>561.87234800000022</v>
      </c>
      <c r="K229" s="54">
        <v>552.74942600000008</v>
      </c>
      <c r="L229" s="54">
        <v>551.39295800000014</v>
      </c>
      <c r="M229" s="54">
        <v>535.15376000000003</v>
      </c>
      <c r="N229" s="54">
        <v>523.00392199999987</v>
      </c>
      <c r="O229" s="54">
        <v>536.06003599999997</v>
      </c>
      <c r="P229" s="54">
        <v>545.67561999999998</v>
      </c>
      <c r="Q229" s="54">
        <v>577.37979000000018</v>
      </c>
      <c r="R229" s="54">
        <v>603.80588399999988</v>
      </c>
      <c r="S229" s="54">
        <v>663.48220800000013</v>
      </c>
      <c r="T229" s="54">
        <v>707.36366999999996</v>
      </c>
      <c r="U229" s="54">
        <v>763.80094600000018</v>
      </c>
      <c r="V229" s="54">
        <v>815.24898000000019</v>
      </c>
      <c r="W229" s="54">
        <v>863.45722800000021</v>
      </c>
      <c r="X229" s="54">
        <v>895.96030999999982</v>
      </c>
      <c r="Y229" s="54">
        <v>928.30225199999984</v>
      </c>
      <c r="Z229" s="54">
        <v>950.62502000000006</v>
      </c>
      <c r="AA229" s="54">
        <v>989.62424200000009</v>
      </c>
      <c r="AB229" s="54">
        <v>1017.7016719999999</v>
      </c>
      <c r="AC229" s="54">
        <v>1014.667072</v>
      </c>
      <c r="AD229" s="54">
        <v>980.1556599999999</v>
      </c>
      <c r="AE229" s="54">
        <v>948.84075400000006</v>
      </c>
      <c r="AF229" s="54">
        <v>922.48839600000008</v>
      </c>
      <c r="AG229" s="54">
        <v>916.73857199999998</v>
      </c>
      <c r="AH229" s="54">
        <v>910.3381320000002</v>
      </c>
      <c r="AI229" s="54">
        <v>925.28165399999989</v>
      </c>
      <c r="AJ229" s="54">
        <v>943.13936999999999</v>
      </c>
      <c r="AK229" s="54">
        <v>959.71097400000008</v>
      </c>
      <c r="AL229" s="54">
        <v>964.58958200000006</v>
      </c>
      <c r="AM229" s="54">
        <v>941.27229199999988</v>
      </c>
      <c r="AN229" s="54">
        <v>910.83141799999999</v>
      </c>
      <c r="AO229" s="54">
        <v>894.15560600000015</v>
      </c>
      <c r="AP229" s="54">
        <v>872.04950999999983</v>
      </c>
      <c r="AQ229" s="54">
        <v>852.7917940000001</v>
      </c>
      <c r="AR229" s="54">
        <v>852.17546399999981</v>
      </c>
      <c r="AS229" s="54">
        <v>854.97304599999973</v>
      </c>
      <c r="AT229" s="54">
        <v>881.72092799999996</v>
      </c>
      <c r="AU229" s="54">
        <v>880.19058399999983</v>
      </c>
      <c r="AV229" s="54">
        <v>836.11085200000002</v>
      </c>
      <c r="AW229" s="54">
        <v>781.50320599999975</v>
      </c>
      <c r="AX229" s="55">
        <v>723.19903000000033</v>
      </c>
      <c r="AY229" s="49"/>
      <c r="AZ229" s="39">
        <f t="shared" si="10"/>
        <v>1017.7016719999999</v>
      </c>
      <c r="BA229" s="40">
        <f t="shared" si="11"/>
        <v>523.00392199999987</v>
      </c>
    </row>
    <row r="230" spans="1:53">
      <c r="A230" s="74">
        <f t="shared" si="9"/>
        <v>41120</v>
      </c>
      <c r="B230" s="78">
        <v>41120</v>
      </c>
      <c r="C230" s="53">
        <v>674.14316799999995</v>
      </c>
      <c r="D230" s="54">
        <v>636.78922799999987</v>
      </c>
      <c r="E230" s="54">
        <v>608.23307599999998</v>
      </c>
      <c r="F230" s="54">
        <v>590.73007199999995</v>
      </c>
      <c r="G230" s="54">
        <v>591.29067999999984</v>
      </c>
      <c r="H230" s="54">
        <v>576.29211199999986</v>
      </c>
      <c r="I230" s="54">
        <v>571.95340999999985</v>
      </c>
      <c r="J230" s="54">
        <v>560.61125400000014</v>
      </c>
      <c r="K230" s="54">
        <v>569.13848399999995</v>
      </c>
      <c r="L230" s="54">
        <v>566.81287599999996</v>
      </c>
      <c r="M230" s="54">
        <v>574.79391200000009</v>
      </c>
      <c r="N230" s="54">
        <v>562.12889399999972</v>
      </c>
      <c r="O230" s="54">
        <v>608.62106600000004</v>
      </c>
      <c r="P230" s="54">
        <v>679.28240000000017</v>
      </c>
      <c r="Q230" s="54">
        <v>792.98777999999982</v>
      </c>
      <c r="R230" s="54">
        <v>883.3521400000003</v>
      </c>
      <c r="S230" s="54">
        <v>976.50829999999996</v>
      </c>
      <c r="T230" s="54">
        <v>1038.9259300000001</v>
      </c>
      <c r="U230" s="54">
        <v>1079.6810280000002</v>
      </c>
      <c r="V230" s="54">
        <v>1106.5219420000001</v>
      </c>
      <c r="W230" s="54">
        <v>1114.468736</v>
      </c>
      <c r="X230" s="54">
        <v>1135.4081699999999</v>
      </c>
      <c r="Y230" s="54">
        <v>1150.7069800000002</v>
      </c>
      <c r="Z230" s="54">
        <v>1153.4966880000004</v>
      </c>
      <c r="AA230" s="54">
        <v>1165.5094239999999</v>
      </c>
      <c r="AB230" s="54">
        <v>1168.0937440000005</v>
      </c>
      <c r="AC230" s="54">
        <v>1145.9905779999999</v>
      </c>
      <c r="AD230" s="54">
        <v>1132.1657259999999</v>
      </c>
      <c r="AE230" s="54">
        <v>1129.4075000000003</v>
      </c>
      <c r="AF230" s="54">
        <v>1127.1436399999998</v>
      </c>
      <c r="AG230" s="54">
        <v>1119.6957920000002</v>
      </c>
      <c r="AH230" s="54">
        <v>1113.9297419999998</v>
      </c>
      <c r="AI230" s="54">
        <v>1132.9445619999999</v>
      </c>
      <c r="AJ230" s="54">
        <v>1163.1511659999999</v>
      </c>
      <c r="AK230" s="54">
        <v>1187.787182</v>
      </c>
      <c r="AL230" s="54">
        <v>1170.6431960000002</v>
      </c>
      <c r="AM230" s="54">
        <v>1119.765502</v>
      </c>
      <c r="AN230" s="54">
        <v>1068.225612</v>
      </c>
      <c r="AO230" s="54">
        <v>1015.4694519999999</v>
      </c>
      <c r="AP230" s="54">
        <v>986.767248</v>
      </c>
      <c r="AQ230" s="54">
        <v>970.45223800000008</v>
      </c>
      <c r="AR230" s="54">
        <v>955.29131399999994</v>
      </c>
      <c r="AS230" s="54">
        <v>959.15173000000004</v>
      </c>
      <c r="AT230" s="54">
        <v>984.98057600000004</v>
      </c>
      <c r="AU230" s="54">
        <v>997.91501599999992</v>
      </c>
      <c r="AV230" s="54">
        <v>941.35101199999986</v>
      </c>
      <c r="AW230" s="54">
        <v>866.50420800000029</v>
      </c>
      <c r="AX230" s="55">
        <v>793.11910200000023</v>
      </c>
      <c r="AY230" s="49"/>
      <c r="AZ230" s="39">
        <f t="shared" si="10"/>
        <v>1187.787182</v>
      </c>
      <c r="BA230" s="40">
        <f t="shared" si="11"/>
        <v>560.61125400000014</v>
      </c>
    </row>
    <row r="231" spans="1:53" ht="13.5" thickBot="1">
      <c r="A231" s="75">
        <f t="shared" si="9"/>
        <v>41121</v>
      </c>
      <c r="B231" s="79">
        <v>41121</v>
      </c>
      <c r="C231" s="41">
        <v>734.8954480000001</v>
      </c>
      <c r="D231" s="42">
        <v>687.71876599999985</v>
      </c>
      <c r="E231" s="42">
        <v>665.40843000000007</v>
      </c>
      <c r="F231" s="42">
        <v>643.91876400000001</v>
      </c>
      <c r="G231" s="42">
        <v>640.82764199999997</v>
      </c>
      <c r="H231" s="42">
        <v>626.87920400000019</v>
      </c>
      <c r="I231" s="42">
        <v>621.18380800000023</v>
      </c>
      <c r="J231" s="42">
        <v>613.62753199999997</v>
      </c>
      <c r="K231" s="42">
        <v>614.11805399999992</v>
      </c>
      <c r="L231" s="42">
        <v>616.38725199999999</v>
      </c>
      <c r="M231" s="42">
        <v>616.10003599999993</v>
      </c>
      <c r="N231" s="42">
        <v>612.10178200000007</v>
      </c>
      <c r="O231" s="42">
        <v>656.39973000000009</v>
      </c>
      <c r="P231" s="42">
        <v>721.67415600000004</v>
      </c>
      <c r="Q231" s="42">
        <v>817.52291599999978</v>
      </c>
      <c r="R231" s="42">
        <v>899.84370800000011</v>
      </c>
      <c r="S231" s="42">
        <v>994.29760199999998</v>
      </c>
      <c r="T231" s="42">
        <v>1047.8008020000002</v>
      </c>
      <c r="U231" s="42">
        <v>1093.874206</v>
      </c>
      <c r="V231" s="42">
        <v>1115.5121779999999</v>
      </c>
      <c r="W231" s="42">
        <v>1120.701002</v>
      </c>
      <c r="X231" s="42">
        <v>1134.5076100000003</v>
      </c>
      <c r="Y231" s="42">
        <v>1143.5713259999993</v>
      </c>
      <c r="Z231" s="42">
        <v>1146.5206480000002</v>
      </c>
      <c r="AA231" s="42">
        <v>1140.5876759999996</v>
      </c>
      <c r="AB231" s="42">
        <v>1138.1570020000001</v>
      </c>
      <c r="AC231" s="42">
        <v>1122.68463</v>
      </c>
      <c r="AD231" s="42">
        <v>1107.127712</v>
      </c>
      <c r="AE231" s="42">
        <v>1101.640664</v>
      </c>
      <c r="AF231" s="42">
        <v>1099.0097519999999</v>
      </c>
      <c r="AG231" s="42">
        <v>1105.9845799999998</v>
      </c>
      <c r="AH231" s="42">
        <v>1114.851768</v>
      </c>
      <c r="AI231" s="42">
        <v>1143.61833</v>
      </c>
      <c r="AJ231" s="42">
        <v>1189.5612800000001</v>
      </c>
      <c r="AK231" s="42">
        <v>1221.344906</v>
      </c>
      <c r="AL231" s="42">
        <v>1225.9581679999999</v>
      </c>
      <c r="AM231" s="42">
        <v>1186.5642399999997</v>
      </c>
      <c r="AN231" s="42">
        <v>1133.8040999999998</v>
      </c>
      <c r="AO231" s="42">
        <v>1087.6771139999998</v>
      </c>
      <c r="AP231" s="42">
        <v>1067.607098</v>
      </c>
      <c r="AQ231" s="42">
        <v>1054.66227</v>
      </c>
      <c r="AR231" s="42">
        <v>1039.9502220000002</v>
      </c>
      <c r="AS231" s="42">
        <v>1037.14276</v>
      </c>
      <c r="AT231" s="42">
        <v>1057.2002900000002</v>
      </c>
      <c r="AU231" s="42">
        <v>1025.789912</v>
      </c>
      <c r="AV231" s="42">
        <v>965.60599000000002</v>
      </c>
      <c r="AW231" s="42">
        <v>886.65742599999976</v>
      </c>
      <c r="AX231" s="43">
        <v>820.22719400000005</v>
      </c>
      <c r="AY231" s="9"/>
      <c r="AZ231" s="44">
        <f t="shared" si="10"/>
        <v>1225.9581679999999</v>
      </c>
      <c r="BA231" s="45">
        <f t="shared" si="11"/>
        <v>612.10178200000007</v>
      </c>
    </row>
    <row r="232" spans="1:53">
      <c r="A232" s="73">
        <f t="shared" si="9"/>
        <v>41122</v>
      </c>
      <c r="B232" s="77">
        <v>41122</v>
      </c>
      <c r="C232" s="31">
        <v>766.83523600000001</v>
      </c>
      <c r="D232" s="32">
        <v>715.27870000000007</v>
      </c>
      <c r="E232" s="32">
        <v>686.93080400000019</v>
      </c>
      <c r="F232" s="32">
        <v>666.06642000000011</v>
      </c>
      <c r="G232" s="32">
        <v>661.98654999999997</v>
      </c>
      <c r="H232" s="32">
        <v>647.17087200000003</v>
      </c>
      <c r="I232" s="32">
        <v>638.0586340000001</v>
      </c>
      <c r="J232" s="32">
        <v>630.19987800000013</v>
      </c>
      <c r="K232" s="32">
        <v>630.58395399999995</v>
      </c>
      <c r="L232" s="32">
        <v>631.76452400000005</v>
      </c>
      <c r="M232" s="32">
        <v>646.82556999999997</v>
      </c>
      <c r="N232" s="32">
        <v>638.86745599999995</v>
      </c>
      <c r="O232" s="32">
        <v>690.43672199999992</v>
      </c>
      <c r="P232" s="32">
        <v>751.71654599999988</v>
      </c>
      <c r="Q232" s="32">
        <v>831.82526000000007</v>
      </c>
      <c r="R232" s="32">
        <v>908.83215199999984</v>
      </c>
      <c r="S232" s="32">
        <v>1009.7424139999999</v>
      </c>
      <c r="T232" s="32">
        <v>1062.9122060000002</v>
      </c>
      <c r="U232" s="32">
        <v>1113.4680620000001</v>
      </c>
      <c r="V232" s="32">
        <v>1135.9220220000002</v>
      </c>
      <c r="W232" s="32">
        <v>1151.3151859999998</v>
      </c>
      <c r="X232" s="32">
        <v>1170.8846020000001</v>
      </c>
      <c r="Y232" s="32">
        <v>1187.607518</v>
      </c>
      <c r="Z232" s="32">
        <v>1195.5664200000001</v>
      </c>
      <c r="AA232" s="32">
        <v>1202.6428800000001</v>
      </c>
      <c r="AB232" s="32">
        <v>1201.3963880000001</v>
      </c>
      <c r="AC232" s="32">
        <v>1174.073134</v>
      </c>
      <c r="AD232" s="32">
        <v>1155.5991859999999</v>
      </c>
      <c r="AE232" s="32">
        <v>1148.2745639999998</v>
      </c>
      <c r="AF232" s="32">
        <v>1148.5584940000001</v>
      </c>
      <c r="AG232" s="32">
        <v>1146.8838959999998</v>
      </c>
      <c r="AH232" s="32">
        <v>1146.6042339999999</v>
      </c>
      <c r="AI232" s="32">
        <v>1164.6010459999998</v>
      </c>
      <c r="AJ232" s="32">
        <v>1209.8109620000002</v>
      </c>
      <c r="AK232" s="32">
        <v>1223.448952</v>
      </c>
      <c r="AL232" s="32">
        <v>1204.4629140000002</v>
      </c>
      <c r="AM232" s="32">
        <v>1146.816912</v>
      </c>
      <c r="AN232" s="32">
        <v>1089.6095</v>
      </c>
      <c r="AO232" s="32">
        <v>1041.490912</v>
      </c>
      <c r="AP232" s="32">
        <v>999.50555600000007</v>
      </c>
      <c r="AQ232" s="32">
        <v>972.39173400000004</v>
      </c>
      <c r="AR232" s="32">
        <v>962.79451600000016</v>
      </c>
      <c r="AS232" s="32">
        <v>966.86607200000003</v>
      </c>
      <c r="AT232" s="32">
        <v>1000.2475779999999</v>
      </c>
      <c r="AU232" s="32">
        <v>1009.6180119999999</v>
      </c>
      <c r="AV232" s="32">
        <v>961.69126200000005</v>
      </c>
      <c r="AW232" s="32">
        <v>884.12535000000003</v>
      </c>
      <c r="AX232" s="33">
        <v>815.53313400000002</v>
      </c>
      <c r="AY232" s="9"/>
      <c r="AZ232" s="34">
        <f t="shared" si="10"/>
        <v>1223.448952</v>
      </c>
      <c r="BA232" s="35">
        <f t="shared" si="11"/>
        <v>630.19987800000013</v>
      </c>
    </row>
    <row r="233" spans="1:53">
      <c r="A233" s="74">
        <f t="shared" si="9"/>
        <v>41123</v>
      </c>
      <c r="B233" s="78">
        <v>41123</v>
      </c>
      <c r="C233" s="36">
        <v>756.55260399999997</v>
      </c>
      <c r="D233" s="37">
        <v>712.7354059999999</v>
      </c>
      <c r="E233" s="37">
        <v>682.53663200000005</v>
      </c>
      <c r="F233" s="37">
        <v>658.67469800000003</v>
      </c>
      <c r="G233" s="37">
        <v>655.17876000000001</v>
      </c>
      <c r="H233" s="37">
        <v>639.97081600000013</v>
      </c>
      <c r="I233" s="37">
        <v>630.73662400000001</v>
      </c>
      <c r="J233" s="37">
        <v>624.95509800000002</v>
      </c>
      <c r="K233" s="37">
        <v>623.441912</v>
      </c>
      <c r="L233" s="37">
        <v>626.78947000000005</v>
      </c>
      <c r="M233" s="37">
        <v>626.69310599999994</v>
      </c>
      <c r="N233" s="37">
        <v>621.05485599999986</v>
      </c>
      <c r="O233" s="37">
        <v>668.97968600000013</v>
      </c>
      <c r="P233" s="37">
        <v>728.5363000000001</v>
      </c>
      <c r="Q233" s="37">
        <v>832.09905600000002</v>
      </c>
      <c r="R233" s="37">
        <v>907.73222000000021</v>
      </c>
      <c r="S233" s="37">
        <v>1006.3224739999999</v>
      </c>
      <c r="T233" s="37">
        <v>1062.500102</v>
      </c>
      <c r="U233" s="37">
        <v>1108.6048379999997</v>
      </c>
      <c r="V233" s="37">
        <v>1127.9188480000003</v>
      </c>
      <c r="W233" s="37">
        <v>1135.5811720000002</v>
      </c>
      <c r="X233" s="37">
        <v>1144.8574079999999</v>
      </c>
      <c r="Y233" s="37">
        <v>1153.8699140000003</v>
      </c>
      <c r="Z233" s="37">
        <v>1158.7401160000002</v>
      </c>
      <c r="AA233" s="37">
        <v>1163.873632</v>
      </c>
      <c r="AB233" s="37">
        <v>1163.7258679999998</v>
      </c>
      <c r="AC233" s="37">
        <v>1138.157528</v>
      </c>
      <c r="AD233" s="37">
        <v>1116.837698</v>
      </c>
      <c r="AE233" s="37">
        <v>1113.2492980000002</v>
      </c>
      <c r="AF233" s="37">
        <v>1104.6314119999997</v>
      </c>
      <c r="AG233" s="37">
        <v>1101.3946919999998</v>
      </c>
      <c r="AH233" s="37">
        <v>1098.624108</v>
      </c>
      <c r="AI233" s="37">
        <v>1109.998832</v>
      </c>
      <c r="AJ233" s="37">
        <v>1141.755952</v>
      </c>
      <c r="AK233" s="37">
        <v>1167.2785019999997</v>
      </c>
      <c r="AL233" s="37">
        <v>1170.1635879999999</v>
      </c>
      <c r="AM233" s="37">
        <v>1134.4641080000001</v>
      </c>
      <c r="AN233" s="37">
        <v>1095.904184</v>
      </c>
      <c r="AO233" s="37">
        <v>1051.068622</v>
      </c>
      <c r="AP233" s="37">
        <v>1020.626254</v>
      </c>
      <c r="AQ233" s="37">
        <v>1001.5476819999999</v>
      </c>
      <c r="AR233" s="37">
        <v>989.32044599999995</v>
      </c>
      <c r="AS233" s="37">
        <v>994.69921799999997</v>
      </c>
      <c r="AT233" s="37">
        <v>1025.5374879999999</v>
      </c>
      <c r="AU233" s="37">
        <v>1021.3546240000001</v>
      </c>
      <c r="AV233" s="37">
        <v>959.32752600000003</v>
      </c>
      <c r="AW233" s="37">
        <v>891.88549999999998</v>
      </c>
      <c r="AX233" s="38">
        <v>822.74455799999998</v>
      </c>
      <c r="AY233" s="9"/>
      <c r="AZ233" s="39">
        <f t="shared" si="10"/>
        <v>1170.1635879999999</v>
      </c>
      <c r="BA233" s="40">
        <f t="shared" si="11"/>
        <v>621.05485599999986</v>
      </c>
    </row>
    <row r="234" spans="1:53">
      <c r="A234" s="74">
        <f t="shared" si="9"/>
        <v>41124</v>
      </c>
      <c r="B234" s="78">
        <v>41124</v>
      </c>
      <c r="C234" s="36">
        <v>758.78178600000012</v>
      </c>
      <c r="D234" s="37">
        <v>710.630042</v>
      </c>
      <c r="E234" s="37">
        <v>684.87089400000002</v>
      </c>
      <c r="F234" s="37">
        <v>665.55247599999984</v>
      </c>
      <c r="G234" s="37">
        <v>661.5482219999999</v>
      </c>
      <c r="H234" s="37">
        <v>639.4950980000001</v>
      </c>
      <c r="I234" s="37">
        <v>626.65385599999991</v>
      </c>
      <c r="J234" s="37">
        <v>623.75828400000012</v>
      </c>
      <c r="K234" s="37">
        <v>620.82364600000005</v>
      </c>
      <c r="L234" s="37">
        <v>628.63088999999979</v>
      </c>
      <c r="M234" s="37">
        <v>629.6196799999999</v>
      </c>
      <c r="N234" s="37">
        <v>621.73775400000022</v>
      </c>
      <c r="O234" s="37">
        <v>672.97538199999997</v>
      </c>
      <c r="P234" s="37">
        <v>727.31941800000004</v>
      </c>
      <c r="Q234" s="37">
        <v>825.89447200000006</v>
      </c>
      <c r="R234" s="37">
        <v>900.48864200000003</v>
      </c>
      <c r="S234" s="37">
        <v>1001.8799860000001</v>
      </c>
      <c r="T234" s="37">
        <v>1059.9876819999999</v>
      </c>
      <c r="U234" s="37">
        <v>1106.3501659999997</v>
      </c>
      <c r="V234" s="37">
        <v>1135.574296</v>
      </c>
      <c r="W234" s="37">
        <v>1146.2493200000001</v>
      </c>
      <c r="X234" s="37">
        <v>1153.1236280000001</v>
      </c>
      <c r="Y234" s="37">
        <v>1163.65635</v>
      </c>
      <c r="Z234" s="37">
        <v>1167.6618060000001</v>
      </c>
      <c r="AA234" s="37">
        <v>1173.0779520000001</v>
      </c>
      <c r="AB234" s="37">
        <v>1171.076462</v>
      </c>
      <c r="AC234" s="37">
        <v>1148.1553839999999</v>
      </c>
      <c r="AD234" s="37">
        <v>1127.8385599999999</v>
      </c>
      <c r="AE234" s="37">
        <v>1115.3633179999997</v>
      </c>
      <c r="AF234" s="37">
        <v>1102.942008</v>
      </c>
      <c r="AG234" s="37">
        <v>1091.6465600000001</v>
      </c>
      <c r="AH234" s="37">
        <v>1087.3485820000001</v>
      </c>
      <c r="AI234" s="37">
        <v>1092.040722</v>
      </c>
      <c r="AJ234" s="37">
        <v>1114.895278</v>
      </c>
      <c r="AK234" s="37">
        <v>1131.6045320000001</v>
      </c>
      <c r="AL234" s="37">
        <v>1127.5991159999996</v>
      </c>
      <c r="AM234" s="37">
        <v>1087.986238</v>
      </c>
      <c r="AN234" s="37">
        <v>1061.7764999999999</v>
      </c>
      <c r="AO234" s="37">
        <v>1027.934976</v>
      </c>
      <c r="AP234" s="37">
        <v>989.04551399999991</v>
      </c>
      <c r="AQ234" s="37">
        <v>973.18885799999998</v>
      </c>
      <c r="AR234" s="37">
        <v>962.08031599999993</v>
      </c>
      <c r="AS234" s="37">
        <v>966.26067399999999</v>
      </c>
      <c r="AT234" s="37">
        <v>982.25676600000008</v>
      </c>
      <c r="AU234" s="37">
        <v>971.84046799999987</v>
      </c>
      <c r="AV234" s="37">
        <v>920.88535399999978</v>
      </c>
      <c r="AW234" s="37">
        <v>863.53606000000002</v>
      </c>
      <c r="AX234" s="38">
        <v>801.3681280000003</v>
      </c>
      <c r="AY234" s="9"/>
      <c r="AZ234" s="39">
        <f t="shared" si="10"/>
        <v>1173.0779520000001</v>
      </c>
      <c r="BA234" s="40">
        <f t="shared" si="11"/>
        <v>620.82364600000005</v>
      </c>
    </row>
    <row r="235" spans="1:53">
      <c r="A235" s="74">
        <f t="shared" si="9"/>
        <v>41125</v>
      </c>
      <c r="B235" s="78">
        <v>41125</v>
      </c>
      <c r="C235" s="36">
        <v>747.93529999999998</v>
      </c>
      <c r="D235" s="37">
        <v>705.22975400000018</v>
      </c>
      <c r="E235" s="37">
        <v>676.2966540000001</v>
      </c>
      <c r="F235" s="37">
        <v>652.43329799999992</v>
      </c>
      <c r="G235" s="37">
        <v>646.21400800000015</v>
      </c>
      <c r="H235" s="37">
        <v>627.20947600000011</v>
      </c>
      <c r="I235" s="37">
        <v>608.84507399999984</v>
      </c>
      <c r="J235" s="37">
        <v>604.77551200000005</v>
      </c>
      <c r="K235" s="37">
        <v>599.24007800000004</v>
      </c>
      <c r="L235" s="37">
        <v>600.59377000000006</v>
      </c>
      <c r="M235" s="37">
        <v>593.65328399999987</v>
      </c>
      <c r="N235" s="37">
        <v>577.52577599999995</v>
      </c>
      <c r="O235" s="37">
        <v>597.83722399999988</v>
      </c>
      <c r="P235" s="37">
        <v>620.27974600000005</v>
      </c>
      <c r="Q235" s="37">
        <v>675.99034600000005</v>
      </c>
      <c r="R235" s="37">
        <v>736.1476560000001</v>
      </c>
      <c r="S235" s="37">
        <v>818.44245600000011</v>
      </c>
      <c r="T235" s="37">
        <v>880.56513999999981</v>
      </c>
      <c r="U235" s="37">
        <v>947.75906399999997</v>
      </c>
      <c r="V235" s="37">
        <v>986.96404200000006</v>
      </c>
      <c r="W235" s="37">
        <v>1041.4115200000001</v>
      </c>
      <c r="X235" s="37">
        <v>1065.5939640000001</v>
      </c>
      <c r="Y235" s="37">
        <v>1069.627716</v>
      </c>
      <c r="Z235" s="37">
        <v>1084.6187560000003</v>
      </c>
      <c r="AA235" s="37">
        <v>1059.851214</v>
      </c>
      <c r="AB235" s="37">
        <v>1052.6772500000002</v>
      </c>
      <c r="AC235" s="37">
        <v>1026.479204</v>
      </c>
      <c r="AD235" s="37">
        <v>983.4482260000002</v>
      </c>
      <c r="AE235" s="37">
        <v>969.53713200000016</v>
      </c>
      <c r="AF235" s="37">
        <v>954.93463199999985</v>
      </c>
      <c r="AG235" s="37">
        <v>938.58925199999999</v>
      </c>
      <c r="AH235" s="37">
        <v>923.96578199999999</v>
      </c>
      <c r="AI235" s="37">
        <v>933.54147800000021</v>
      </c>
      <c r="AJ235" s="37">
        <v>951.06484200000011</v>
      </c>
      <c r="AK235" s="37">
        <v>986.00627800000007</v>
      </c>
      <c r="AL235" s="37">
        <v>1005.0780099999999</v>
      </c>
      <c r="AM235" s="37">
        <v>990.52316799999994</v>
      </c>
      <c r="AN235" s="37">
        <v>966.351494</v>
      </c>
      <c r="AO235" s="37">
        <v>928.7091099999999</v>
      </c>
      <c r="AP235" s="37">
        <v>894.92079599999988</v>
      </c>
      <c r="AQ235" s="37">
        <v>881.59093599999983</v>
      </c>
      <c r="AR235" s="37">
        <v>883.755358</v>
      </c>
      <c r="AS235" s="37">
        <v>894.64523600000007</v>
      </c>
      <c r="AT235" s="37">
        <v>937.1148720000001</v>
      </c>
      <c r="AU235" s="37">
        <v>925.44982800000014</v>
      </c>
      <c r="AV235" s="37">
        <v>883.4346079999998</v>
      </c>
      <c r="AW235" s="37">
        <v>832.59866199999999</v>
      </c>
      <c r="AX235" s="38">
        <v>768.05127399999992</v>
      </c>
      <c r="AY235" s="9"/>
      <c r="AZ235" s="39">
        <f t="shared" si="10"/>
        <v>1084.6187560000003</v>
      </c>
      <c r="BA235" s="40">
        <f t="shared" si="11"/>
        <v>577.52577599999995</v>
      </c>
    </row>
    <row r="236" spans="1:53">
      <c r="A236" s="74">
        <f t="shared" si="9"/>
        <v>41126</v>
      </c>
      <c r="B236" s="78">
        <v>41126</v>
      </c>
      <c r="C236" s="36">
        <v>720.88221799999997</v>
      </c>
      <c r="D236" s="37">
        <v>670.65802200000007</v>
      </c>
      <c r="E236" s="37">
        <v>641.89329800000007</v>
      </c>
      <c r="F236" s="37">
        <v>632.85484400000007</v>
      </c>
      <c r="G236" s="37">
        <v>637.57189399999993</v>
      </c>
      <c r="H236" s="37">
        <v>610.80701399999998</v>
      </c>
      <c r="I236" s="37">
        <v>606.41183799999999</v>
      </c>
      <c r="J236" s="37">
        <v>590.6092460000001</v>
      </c>
      <c r="K236" s="37">
        <v>584.26359400000013</v>
      </c>
      <c r="L236" s="37">
        <v>591.99528199999975</v>
      </c>
      <c r="M236" s="37">
        <v>595.95481199999995</v>
      </c>
      <c r="N236" s="37">
        <v>582.53234999999984</v>
      </c>
      <c r="O236" s="37">
        <v>580.28997600000014</v>
      </c>
      <c r="P236" s="37">
        <v>582.20661199999995</v>
      </c>
      <c r="Q236" s="37">
        <v>604.92233599999975</v>
      </c>
      <c r="R236" s="37">
        <v>629.95110399999987</v>
      </c>
      <c r="S236" s="37">
        <v>688.36613799999975</v>
      </c>
      <c r="T236" s="37">
        <v>743.09392400000002</v>
      </c>
      <c r="U236" s="37">
        <v>792.5891899999998</v>
      </c>
      <c r="V236" s="37">
        <v>852.11539199999982</v>
      </c>
      <c r="W236" s="37">
        <v>931.21890799999994</v>
      </c>
      <c r="X236" s="37">
        <v>974.11572999999976</v>
      </c>
      <c r="Y236" s="37">
        <v>1025.8049739999999</v>
      </c>
      <c r="Z236" s="37">
        <v>1060.1566899999998</v>
      </c>
      <c r="AA236" s="37">
        <v>1097.9472539999999</v>
      </c>
      <c r="AB236" s="37">
        <v>1131.523698</v>
      </c>
      <c r="AC236" s="37">
        <v>1118.8416620000003</v>
      </c>
      <c r="AD236" s="37">
        <v>1084.3270619999998</v>
      </c>
      <c r="AE236" s="37">
        <v>1045.2533319999998</v>
      </c>
      <c r="AF236" s="37">
        <v>1024.06557</v>
      </c>
      <c r="AG236" s="37">
        <v>1003.7010079999999</v>
      </c>
      <c r="AH236" s="37">
        <v>989.89464799999996</v>
      </c>
      <c r="AI236" s="37">
        <v>981.0107660000001</v>
      </c>
      <c r="AJ236" s="37">
        <v>996.40354600000001</v>
      </c>
      <c r="AK236" s="37">
        <v>1018.399592</v>
      </c>
      <c r="AL236" s="37">
        <v>1020.7597419999998</v>
      </c>
      <c r="AM236" s="37">
        <v>996.63316199999986</v>
      </c>
      <c r="AN236" s="37">
        <v>974.03288000000009</v>
      </c>
      <c r="AO236" s="37">
        <v>964.24263000000008</v>
      </c>
      <c r="AP236" s="37">
        <v>946.15238399999976</v>
      </c>
      <c r="AQ236" s="37">
        <v>934.98312800000008</v>
      </c>
      <c r="AR236" s="37">
        <v>937.95043799999985</v>
      </c>
      <c r="AS236" s="37">
        <v>942.49283200000002</v>
      </c>
      <c r="AT236" s="37">
        <v>973.98166200000014</v>
      </c>
      <c r="AU236" s="37">
        <v>954.58037400000001</v>
      </c>
      <c r="AV236" s="37">
        <v>917.28637399999991</v>
      </c>
      <c r="AW236" s="37">
        <v>856.49218399999995</v>
      </c>
      <c r="AX236" s="38">
        <v>793.948576</v>
      </c>
      <c r="AY236" s="9"/>
      <c r="AZ236" s="39">
        <f t="shared" si="10"/>
        <v>1131.523698</v>
      </c>
      <c r="BA236" s="40">
        <f t="shared" si="11"/>
        <v>580.28997600000014</v>
      </c>
    </row>
    <row r="237" spans="1:53">
      <c r="A237" s="74">
        <f t="shared" si="9"/>
        <v>41127</v>
      </c>
      <c r="B237" s="78">
        <v>41127</v>
      </c>
      <c r="C237" s="36">
        <v>745.84451599999989</v>
      </c>
      <c r="D237" s="37">
        <v>696.15847800000017</v>
      </c>
      <c r="E237" s="37">
        <v>667.93049600000006</v>
      </c>
      <c r="F237" s="37">
        <v>650.99456999999995</v>
      </c>
      <c r="G237" s="37">
        <v>651.55588199999977</v>
      </c>
      <c r="H237" s="37">
        <v>638.44463599999995</v>
      </c>
      <c r="I237" s="37">
        <v>620.64432199999976</v>
      </c>
      <c r="J237" s="37">
        <v>617.13666600000022</v>
      </c>
      <c r="K237" s="37">
        <v>622.86467399999992</v>
      </c>
      <c r="L237" s="37">
        <v>622.689168</v>
      </c>
      <c r="M237" s="37">
        <v>630.50683400000014</v>
      </c>
      <c r="N237" s="37">
        <v>610.96955200000002</v>
      </c>
      <c r="O237" s="37">
        <v>650.26264000000003</v>
      </c>
      <c r="P237" s="37">
        <v>709.22588399999995</v>
      </c>
      <c r="Q237" s="37">
        <v>804.43454799999995</v>
      </c>
      <c r="R237" s="37">
        <v>887.41430199999991</v>
      </c>
      <c r="S237" s="37">
        <v>997.63414</v>
      </c>
      <c r="T237" s="37">
        <v>1069.6271800000002</v>
      </c>
      <c r="U237" s="37">
        <v>1126.915628</v>
      </c>
      <c r="V237" s="37">
        <v>1148.0615420000001</v>
      </c>
      <c r="W237" s="37">
        <v>1166.080704</v>
      </c>
      <c r="X237" s="37">
        <v>1183.1743020000001</v>
      </c>
      <c r="Y237" s="37">
        <v>1197.022144</v>
      </c>
      <c r="Z237" s="37">
        <v>1209.7305840000001</v>
      </c>
      <c r="AA237" s="37">
        <v>1213.857712</v>
      </c>
      <c r="AB237" s="37">
        <v>1216.80134</v>
      </c>
      <c r="AC237" s="37">
        <v>1194.4509300000002</v>
      </c>
      <c r="AD237" s="37">
        <v>1170.1251480000003</v>
      </c>
      <c r="AE237" s="37">
        <v>1161.8215240000002</v>
      </c>
      <c r="AF237" s="37">
        <v>1151.3270660000001</v>
      </c>
      <c r="AG237" s="37">
        <v>1157.9168380000001</v>
      </c>
      <c r="AH237" s="37">
        <v>1162.4420120000002</v>
      </c>
      <c r="AI237" s="37">
        <v>1168.4295539999996</v>
      </c>
      <c r="AJ237" s="37">
        <v>1206.3697980000002</v>
      </c>
      <c r="AK237" s="37">
        <v>1241.5683939999999</v>
      </c>
      <c r="AL237" s="37">
        <v>1229.7791259999999</v>
      </c>
      <c r="AM237" s="37">
        <v>1178.2479080000001</v>
      </c>
      <c r="AN237" s="37">
        <v>1120.488846</v>
      </c>
      <c r="AO237" s="37">
        <v>1069.7930680000002</v>
      </c>
      <c r="AP237" s="37">
        <v>1035.5882640000002</v>
      </c>
      <c r="AQ237" s="37">
        <v>1012.346104</v>
      </c>
      <c r="AR237" s="37">
        <v>1012.292008</v>
      </c>
      <c r="AS237" s="37">
        <v>1041.931748</v>
      </c>
      <c r="AT237" s="37">
        <v>1092.9912020000002</v>
      </c>
      <c r="AU237" s="37">
        <v>1084.128258</v>
      </c>
      <c r="AV237" s="37">
        <v>1012.9016280000001</v>
      </c>
      <c r="AW237" s="37">
        <v>926.51743999999997</v>
      </c>
      <c r="AX237" s="38">
        <v>844.80035799999996</v>
      </c>
      <c r="AY237" s="9"/>
      <c r="AZ237" s="39">
        <f t="shared" si="10"/>
        <v>1241.5683939999999</v>
      </c>
      <c r="BA237" s="40">
        <f t="shared" si="11"/>
        <v>610.96955200000002</v>
      </c>
    </row>
    <row r="238" spans="1:53">
      <c r="A238" s="74">
        <f t="shared" si="9"/>
        <v>41128</v>
      </c>
      <c r="B238" s="78">
        <v>41128</v>
      </c>
      <c r="C238" s="36">
        <v>784.53958799999998</v>
      </c>
      <c r="D238" s="37">
        <v>736.24087400000008</v>
      </c>
      <c r="E238" s="37">
        <v>701.35049399999991</v>
      </c>
      <c r="F238" s="37">
        <v>676.71876199999997</v>
      </c>
      <c r="G238" s="37">
        <v>666.7500040000001</v>
      </c>
      <c r="H238" s="37">
        <v>658.39525400000002</v>
      </c>
      <c r="I238" s="37">
        <v>648.46571199999994</v>
      </c>
      <c r="J238" s="37">
        <v>641.36236999999983</v>
      </c>
      <c r="K238" s="37">
        <v>636.88876000000016</v>
      </c>
      <c r="L238" s="37">
        <v>636.89155800000015</v>
      </c>
      <c r="M238" s="37">
        <v>655.8541419999998</v>
      </c>
      <c r="N238" s="37">
        <v>642.30113600000004</v>
      </c>
      <c r="O238" s="37">
        <v>680.38454000000002</v>
      </c>
      <c r="P238" s="37">
        <v>741.23179799999969</v>
      </c>
      <c r="Q238" s="37">
        <v>846.38741200000004</v>
      </c>
      <c r="R238" s="37">
        <v>936.34904999999981</v>
      </c>
      <c r="S238" s="37">
        <v>1041.2105080000001</v>
      </c>
      <c r="T238" s="37">
        <v>1100.0914439999999</v>
      </c>
      <c r="U238" s="37">
        <v>1163.1705079999999</v>
      </c>
      <c r="V238" s="37">
        <v>1189.6393880000001</v>
      </c>
      <c r="W238" s="37">
        <v>1203.078268</v>
      </c>
      <c r="X238" s="37">
        <v>1218.896794</v>
      </c>
      <c r="Y238" s="37">
        <v>1237.2583180000001</v>
      </c>
      <c r="Z238" s="37">
        <v>1242.4118640000002</v>
      </c>
      <c r="AA238" s="37">
        <v>1253.192082</v>
      </c>
      <c r="AB238" s="37">
        <v>1254.6470320000001</v>
      </c>
      <c r="AC238" s="37">
        <v>1226.7958840000003</v>
      </c>
      <c r="AD238" s="37">
        <v>1203.9862779999999</v>
      </c>
      <c r="AE238" s="37">
        <v>1192.3684760000001</v>
      </c>
      <c r="AF238" s="37">
        <v>1178.5343640000001</v>
      </c>
      <c r="AG238" s="37">
        <v>1174.0792940000001</v>
      </c>
      <c r="AH238" s="37">
        <v>1181.0990420000003</v>
      </c>
      <c r="AI238" s="37">
        <v>1209.8365780000001</v>
      </c>
      <c r="AJ238" s="37">
        <v>1248.6711619999999</v>
      </c>
      <c r="AK238" s="37">
        <v>1273.524694</v>
      </c>
      <c r="AL238" s="37">
        <v>1259.9822860000002</v>
      </c>
      <c r="AM238" s="37">
        <v>1204.4043380000001</v>
      </c>
      <c r="AN238" s="37">
        <v>1145.2738560000003</v>
      </c>
      <c r="AO238" s="37">
        <v>1090.5864719999997</v>
      </c>
      <c r="AP238" s="37">
        <v>1048.546004</v>
      </c>
      <c r="AQ238" s="37">
        <v>1032.58051</v>
      </c>
      <c r="AR238" s="37">
        <v>1021.714302</v>
      </c>
      <c r="AS238" s="37">
        <v>1041.6398880000002</v>
      </c>
      <c r="AT238" s="37">
        <v>1093.4457299999999</v>
      </c>
      <c r="AU238" s="37">
        <v>1075.7070199999998</v>
      </c>
      <c r="AV238" s="37">
        <v>1006.3532379999999</v>
      </c>
      <c r="AW238" s="37">
        <v>919.27089599999988</v>
      </c>
      <c r="AX238" s="38">
        <v>842.88085000000001</v>
      </c>
      <c r="AY238" s="9"/>
      <c r="AZ238" s="39">
        <f t="shared" si="10"/>
        <v>1273.524694</v>
      </c>
      <c r="BA238" s="40">
        <f t="shared" si="11"/>
        <v>636.88876000000016</v>
      </c>
    </row>
    <row r="239" spans="1:53">
      <c r="A239" s="74">
        <f t="shared" si="9"/>
        <v>41129</v>
      </c>
      <c r="B239" s="78">
        <v>41129</v>
      </c>
      <c r="C239" s="36">
        <v>770.84186799999975</v>
      </c>
      <c r="D239" s="37">
        <v>724.97880399999997</v>
      </c>
      <c r="E239" s="37">
        <v>690.73024799999985</v>
      </c>
      <c r="F239" s="37">
        <v>669.18042600000001</v>
      </c>
      <c r="G239" s="37">
        <v>664.0443919999999</v>
      </c>
      <c r="H239" s="37">
        <v>646.63850200000013</v>
      </c>
      <c r="I239" s="37">
        <v>629.01753399999984</v>
      </c>
      <c r="J239" s="37">
        <v>622.18491600000004</v>
      </c>
      <c r="K239" s="37">
        <v>621.66104200000007</v>
      </c>
      <c r="L239" s="37">
        <v>634.73319399999991</v>
      </c>
      <c r="M239" s="37">
        <v>644.77502199999981</v>
      </c>
      <c r="N239" s="37">
        <v>630.74945400000001</v>
      </c>
      <c r="O239" s="37">
        <v>671.23009200000001</v>
      </c>
      <c r="P239" s="37">
        <v>742.85142599999995</v>
      </c>
      <c r="Q239" s="37">
        <v>849.43854599999997</v>
      </c>
      <c r="R239" s="37">
        <v>943.47298399999988</v>
      </c>
      <c r="S239" s="37">
        <v>1052.2349519999998</v>
      </c>
      <c r="T239" s="37">
        <v>1124.326096</v>
      </c>
      <c r="U239" s="37">
        <v>1178.457854</v>
      </c>
      <c r="V239" s="37">
        <v>1205.369598</v>
      </c>
      <c r="W239" s="37">
        <v>1206.370502</v>
      </c>
      <c r="X239" s="37">
        <v>1215.480708</v>
      </c>
      <c r="Y239" s="37">
        <v>1220.6132439999997</v>
      </c>
      <c r="Z239" s="37">
        <v>1230.795106</v>
      </c>
      <c r="AA239" s="37">
        <v>1248.72343</v>
      </c>
      <c r="AB239" s="37">
        <v>1238.911126</v>
      </c>
      <c r="AC239" s="37">
        <v>1212.5071099999998</v>
      </c>
      <c r="AD239" s="37">
        <v>1196.9004259999999</v>
      </c>
      <c r="AE239" s="37">
        <v>1185.1492820000001</v>
      </c>
      <c r="AF239" s="37">
        <v>1177.0582120000001</v>
      </c>
      <c r="AG239" s="37">
        <v>1168.6876439999999</v>
      </c>
      <c r="AH239" s="37">
        <v>1163.2571280000004</v>
      </c>
      <c r="AI239" s="37">
        <v>1182.0623639999999</v>
      </c>
      <c r="AJ239" s="37">
        <v>1216.7651119999998</v>
      </c>
      <c r="AK239" s="37">
        <v>1245.0213100000001</v>
      </c>
      <c r="AL239" s="37">
        <v>1235.0596700000003</v>
      </c>
      <c r="AM239" s="37">
        <v>1177.36735</v>
      </c>
      <c r="AN239" s="37">
        <v>1135.789448</v>
      </c>
      <c r="AO239" s="37">
        <v>1088.1836499999999</v>
      </c>
      <c r="AP239" s="37">
        <v>1062.61879</v>
      </c>
      <c r="AQ239" s="37">
        <v>1032.8145400000001</v>
      </c>
      <c r="AR239" s="37">
        <v>1023.6037120000001</v>
      </c>
      <c r="AS239" s="37">
        <v>1045.7373560000001</v>
      </c>
      <c r="AT239" s="37">
        <v>1108.3213599999999</v>
      </c>
      <c r="AU239" s="37">
        <v>1096.7358939999999</v>
      </c>
      <c r="AV239" s="37">
        <v>1031.6386559999999</v>
      </c>
      <c r="AW239" s="37">
        <v>945.66451199999995</v>
      </c>
      <c r="AX239" s="38">
        <v>868.07662799999991</v>
      </c>
      <c r="AY239" s="9"/>
      <c r="AZ239" s="39">
        <f t="shared" si="10"/>
        <v>1248.72343</v>
      </c>
      <c r="BA239" s="40">
        <f t="shared" si="11"/>
        <v>621.66104200000007</v>
      </c>
    </row>
    <row r="240" spans="1:53">
      <c r="A240" s="74">
        <f t="shared" si="9"/>
        <v>41130</v>
      </c>
      <c r="B240" s="78">
        <v>41130</v>
      </c>
      <c r="C240" s="36">
        <v>798.47224399999971</v>
      </c>
      <c r="D240" s="37">
        <v>746.84267399999999</v>
      </c>
      <c r="E240" s="37">
        <v>707.53015199999993</v>
      </c>
      <c r="F240" s="37">
        <v>684.25639600000011</v>
      </c>
      <c r="G240" s="37">
        <v>669.68941200000006</v>
      </c>
      <c r="H240" s="37">
        <v>657.58264799999995</v>
      </c>
      <c r="I240" s="37">
        <v>650.16751399999998</v>
      </c>
      <c r="J240" s="37">
        <v>648.43275800000004</v>
      </c>
      <c r="K240" s="37">
        <v>647.09117200000003</v>
      </c>
      <c r="L240" s="37">
        <v>648.80376799999988</v>
      </c>
      <c r="M240" s="37">
        <v>655.69496599999991</v>
      </c>
      <c r="N240" s="37">
        <v>648.41881199999989</v>
      </c>
      <c r="O240" s="37">
        <v>682.08212000000003</v>
      </c>
      <c r="P240" s="37">
        <v>750.45094400000005</v>
      </c>
      <c r="Q240" s="37">
        <v>861.5760160000001</v>
      </c>
      <c r="R240" s="37">
        <v>947.04658200000006</v>
      </c>
      <c r="S240" s="37">
        <v>1059.0506800000001</v>
      </c>
      <c r="T240" s="37">
        <v>1124.6347720000001</v>
      </c>
      <c r="U240" s="37">
        <v>1174.8068279999998</v>
      </c>
      <c r="V240" s="37">
        <v>1200.7079100000001</v>
      </c>
      <c r="W240" s="37">
        <v>1218.846016</v>
      </c>
      <c r="X240" s="37">
        <v>1230.9861780000001</v>
      </c>
      <c r="Y240" s="37">
        <v>1213.767124</v>
      </c>
      <c r="Z240" s="37">
        <v>1179.2523289999999</v>
      </c>
      <c r="AA240" s="37">
        <v>1144.7375340000001</v>
      </c>
      <c r="AB240" s="37">
        <v>1126.0360680000001</v>
      </c>
      <c r="AC240" s="37">
        <v>1125.768832</v>
      </c>
      <c r="AD240" s="37">
        <v>1108.4477040000002</v>
      </c>
      <c r="AE240" s="37">
        <v>1102.2771379999999</v>
      </c>
      <c r="AF240" s="37">
        <v>1094.7191560000001</v>
      </c>
      <c r="AG240" s="37">
        <v>1086.9437779999998</v>
      </c>
      <c r="AH240" s="37">
        <v>1086.7339800000002</v>
      </c>
      <c r="AI240" s="37">
        <v>1099.9238199999998</v>
      </c>
      <c r="AJ240" s="37">
        <v>1126.0728320000001</v>
      </c>
      <c r="AK240" s="37">
        <v>1147.219476</v>
      </c>
      <c r="AL240" s="37">
        <v>1145.850226</v>
      </c>
      <c r="AM240" s="37">
        <v>1112.9888900000001</v>
      </c>
      <c r="AN240" s="37">
        <v>1076.3532419999999</v>
      </c>
      <c r="AO240" s="37">
        <v>1042.559344</v>
      </c>
      <c r="AP240" s="37">
        <v>1015.4098799999999</v>
      </c>
      <c r="AQ240" s="37">
        <v>989.34024599999998</v>
      </c>
      <c r="AR240" s="37">
        <v>981.51934399999993</v>
      </c>
      <c r="AS240" s="37">
        <v>998.72224599999993</v>
      </c>
      <c r="AT240" s="37">
        <v>1045.962428</v>
      </c>
      <c r="AU240" s="37">
        <v>1018.112928</v>
      </c>
      <c r="AV240" s="37">
        <v>952.42521399999998</v>
      </c>
      <c r="AW240" s="37">
        <v>885.31665399999997</v>
      </c>
      <c r="AX240" s="38">
        <v>817.58573799999999</v>
      </c>
      <c r="AY240" s="9"/>
      <c r="AZ240" s="39">
        <f t="shared" si="10"/>
        <v>1230.9861780000001</v>
      </c>
      <c r="BA240" s="40">
        <f t="shared" si="11"/>
        <v>647.09117200000003</v>
      </c>
    </row>
    <row r="241" spans="1:53">
      <c r="A241" s="74">
        <f t="shared" si="9"/>
        <v>41131</v>
      </c>
      <c r="B241" s="78">
        <v>41131</v>
      </c>
      <c r="C241" s="36">
        <v>760.43205</v>
      </c>
      <c r="D241" s="37">
        <v>711.83057799999995</v>
      </c>
      <c r="E241" s="37">
        <v>672.162646</v>
      </c>
      <c r="F241" s="37">
        <v>664.37084000000004</v>
      </c>
      <c r="G241" s="37">
        <v>656.59859999999992</v>
      </c>
      <c r="H241" s="37">
        <v>645.60324000000003</v>
      </c>
      <c r="I241" s="37">
        <v>635.05720999999994</v>
      </c>
      <c r="J241" s="37">
        <v>624.0321620000002</v>
      </c>
      <c r="K241" s="37">
        <v>621.33435799999995</v>
      </c>
      <c r="L241" s="37">
        <v>624.62347999999997</v>
      </c>
      <c r="M241" s="37">
        <v>632.93650800000012</v>
      </c>
      <c r="N241" s="37">
        <v>624.42429200000004</v>
      </c>
      <c r="O241" s="37">
        <v>665.78624600000001</v>
      </c>
      <c r="P241" s="37">
        <v>723.83996400000001</v>
      </c>
      <c r="Q241" s="37">
        <v>818.19025799999997</v>
      </c>
      <c r="R241" s="37">
        <v>891.88538399999993</v>
      </c>
      <c r="S241" s="37">
        <v>1002.1172459999999</v>
      </c>
      <c r="T241" s="37">
        <v>1062.2930360000003</v>
      </c>
      <c r="U241" s="37">
        <v>1099.80719</v>
      </c>
      <c r="V241" s="37">
        <v>1118.53352</v>
      </c>
      <c r="W241" s="37">
        <v>1123.935246</v>
      </c>
      <c r="X241" s="37">
        <v>1131.5432919999998</v>
      </c>
      <c r="Y241" s="37">
        <v>1138.5956140000001</v>
      </c>
      <c r="Z241" s="37">
        <v>1140.4164479999999</v>
      </c>
      <c r="AA241" s="37">
        <v>1149.0562040000002</v>
      </c>
      <c r="AB241" s="37">
        <v>1143.8077499999999</v>
      </c>
      <c r="AC241" s="37">
        <v>1120.7183240000002</v>
      </c>
      <c r="AD241" s="37">
        <v>1091.0450120000003</v>
      </c>
      <c r="AE241" s="37">
        <v>1081.7201119999997</v>
      </c>
      <c r="AF241" s="37">
        <v>1073.8615159999999</v>
      </c>
      <c r="AG241" s="37">
        <v>1060.5720739999999</v>
      </c>
      <c r="AH241" s="37">
        <v>1048.9404739999998</v>
      </c>
      <c r="AI241" s="37">
        <v>1046.2632859999999</v>
      </c>
      <c r="AJ241" s="37">
        <v>1063.174184</v>
      </c>
      <c r="AK241" s="37">
        <v>1079.0705559999999</v>
      </c>
      <c r="AL241" s="37">
        <v>1083.2098739999999</v>
      </c>
      <c r="AM241" s="37">
        <v>1051.7220880000004</v>
      </c>
      <c r="AN241" s="37">
        <v>1026.0604560000002</v>
      </c>
      <c r="AO241" s="37">
        <v>997.07806800000037</v>
      </c>
      <c r="AP241" s="37">
        <v>956.62421400000017</v>
      </c>
      <c r="AQ241" s="37">
        <v>941.09259200000008</v>
      </c>
      <c r="AR241" s="37">
        <v>927.11563599999977</v>
      </c>
      <c r="AS241" s="37">
        <v>933.6835759999999</v>
      </c>
      <c r="AT241" s="37">
        <v>979.95363400000019</v>
      </c>
      <c r="AU241" s="37">
        <v>966.17464000000007</v>
      </c>
      <c r="AV241" s="37">
        <v>912.73300599999993</v>
      </c>
      <c r="AW241" s="37">
        <v>856.74083600000006</v>
      </c>
      <c r="AX241" s="38">
        <v>793.00558999999998</v>
      </c>
      <c r="AY241" s="9"/>
      <c r="AZ241" s="39">
        <f t="shared" si="10"/>
        <v>1149.0562040000002</v>
      </c>
      <c r="BA241" s="40">
        <f t="shared" si="11"/>
        <v>621.33435799999995</v>
      </c>
    </row>
    <row r="242" spans="1:53">
      <c r="A242" s="74">
        <f t="shared" si="9"/>
        <v>41132</v>
      </c>
      <c r="B242" s="78">
        <v>41132</v>
      </c>
      <c r="C242" s="36">
        <v>745.0478559999998</v>
      </c>
      <c r="D242" s="37">
        <v>706.39112599999987</v>
      </c>
      <c r="E242" s="37">
        <v>674.28232000000003</v>
      </c>
      <c r="F242" s="37">
        <v>650.10196000000008</v>
      </c>
      <c r="G242" s="37">
        <v>642.95765200000005</v>
      </c>
      <c r="H242" s="37">
        <v>624.86281199999985</v>
      </c>
      <c r="I242" s="37">
        <v>610.1117099999999</v>
      </c>
      <c r="J242" s="37">
        <v>599.50703799999997</v>
      </c>
      <c r="K242" s="37">
        <v>601.76666599999999</v>
      </c>
      <c r="L242" s="37">
        <v>595.46417399999996</v>
      </c>
      <c r="M242" s="37">
        <v>603.35423800000001</v>
      </c>
      <c r="N242" s="37">
        <v>581.05644799999993</v>
      </c>
      <c r="O242" s="37">
        <v>601.6754380000001</v>
      </c>
      <c r="P242" s="37">
        <v>631.55376399999977</v>
      </c>
      <c r="Q242" s="37">
        <v>682.90733799999998</v>
      </c>
      <c r="R242" s="37">
        <v>740.29044999999985</v>
      </c>
      <c r="S242" s="37">
        <v>819.70653600000014</v>
      </c>
      <c r="T242" s="37">
        <v>885.16563000000019</v>
      </c>
      <c r="U242" s="37">
        <v>944.08574400000009</v>
      </c>
      <c r="V242" s="37">
        <v>970.45098599999983</v>
      </c>
      <c r="W242" s="37">
        <v>987.3815699999999</v>
      </c>
      <c r="X242" s="37">
        <v>999.26761399999998</v>
      </c>
      <c r="Y242" s="37">
        <v>1003.885474</v>
      </c>
      <c r="Z242" s="37">
        <v>1007.0576419999999</v>
      </c>
      <c r="AA242" s="37">
        <v>1015.0848859999999</v>
      </c>
      <c r="AB242" s="37">
        <v>1002.8742620000002</v>
      </c>
      <c r="AC242" s="37">
        <v>986.30511200000001</v>
      </c>
      <c r="AD242" s="37">
        <v>957.93211000000008</v>
      </c>
      <c r="AE242" s="37">
        <v>945.34414000000027</v>
      </c>
      <c r="AF242" s="37">
        <v>930.87448199999994</v>
      </c>
      <c r="AG242" s="37">
        <v>924.60009200000013</v>
      </c>
      <c r="AH242" s="37">
        <v>916.56587000000013</v>
      </c>
      <c r="AI242" s="37">
        <v>927.30707000000018</v>
      </c>
      <c r="AJ242" s="37">
        <v>951.06410000000017</v>
      </c>
      <c r="AK242" s="37">
        <v>978.07806199999982</v>
      </c>
      <c r="AL242" s="37">
        <v>989.02331800000002</v>
      </c>
      <c r="AM242" s="37">
        <v>958.41849599999978</v>
      </c>
      <c r="AN242" s="37">
        <v>937.17714599999999</v>
      </c>
      <c r="AO242" s="37">
        <v>912.25676599999974</v>
      </c>
      <c r="AP242" s="37">
        <v>880.45727800000009</v>
      </c>
      <c r="AQ242" s="37">
        <v>865.77033800000004</v>
      </c>
      <c r="AR242" s="37">
        <v>856.44414400000005</v>
      </c>
      <c r="AS242" s="37">
        <v>883.8591600000002</v>
      </c>
      <c r="AT242" s="37">
        <v>908.09003199999972</v>
      </c>
      <c r="AU242" s="37">
        <v>888.3240760000001</v>
      </c>
      <c r="AV242" s="37">
        <v>855.37399399999981</v>
      </c>
      <c r="AW242" s="37">
        <v>805.70777199999986</v>
      </c>
      <c r="AX242" s="38">
        <v>760.64337800000021</v>
      </c>
      <c r="AY242" s="9"/>
      <c r="AZ242" s="39">
        <f t="shared" si="10"/>
        <v>1015.0848859999999</v>
      </c>
      <c r="BA242" s="40">
        <f t="shared" si="11"/>
        <v>581.05644799999993</v>
      </c>
    </row>
    <row r="243" spans="1:53">
      <c r="A243" s="74">
        <f t="shared" si="9"/>
        <v>41133</v>
      </c>
      <c r="B243" s="78">
        <v>41133</v>
      </c>
      <c r="C243" s="36">
        <v>724.80316999999968</v>
      </c>
      <c r="D243" s="37">
        <v>676.41491999999994</v>
      </c>
      <c r="E243" s="37">
        <v>650.7762459999999</v>
      </c>
      <c r="F243" s="37">
        <v>636.06798399999991</v>
      </c>
      <c r="G243" s="37">
        <v>626.8283100000001</v>
      </c>
      <c r="H243" s="37">
        <v>608.9747460000001</v>
      </c>
      <c r="I243" s="37">
        <v>592.47062000000005</v>
      </c>
      <c r="J243" s="37">
        <v>585.02978200000007</v>
      </c>
      <c r="K243" s="37">
        <v>578.43142000000012</v>
      </c>
      <c r="L243" s="37">
        <v>577.68681200000015</v>
      </c>
      <c r="M243" s="37">
        <v>584.76313199999981</v>
      </c>
      <c r="N243" s="37">
        <v>576.49387600000023</v>
      </c>
      <c r="O243" s="37">
        <v>571.6131220000002</v>
      </c>
      <c r="P243" s="37">
        <v>574.84997199999998</v>
      </c>
      <c r="Q243" s="37">
        <v>605.91682600000001</v>
      </c>
      <c r="R243" s="37">
        <v>636.1345060000001</v>
      </c>
      <c r="S243" s="37">
        <v>693.24627199999998</v>
      </c>
      <c r="T243" s="37">
        <v>731.38072200000011</v>
      </c>
      <c r="U243" s="37">
        <v>793.24887000000012</v>
      </c>
      <c r="V243" s="37">
        <v>839.08582799999999</v>
      </c>
      <c r="W243" s="37">
        <v>886.33733999999993</v>
      </c>
      <c r="X243" s="37">
        <v>914.61787200000003</v>
      </c>
      <c r="Y243" s="37">
        <v>942.61118999999997</v>
      </c>
      <c r="Z243" s="37">
        <v>971.86649799999986</v>
      </c>
      <c r="AA243" s="37">
        <v>1003.76493</v>
      </c>
      <c r="AB243" s="37">
        <v>1034.6425720000002</v>
      </c>
      <c r="AC243" s="37">
        <v>1032.4127539999999</v>
      </c>
      <c r="AD243" s="37">
        <v>1003.3059379999999</v>
      </c>
      <c r="AE243" s="37">
        <v>976.82016400000043</v>
      </c>
      <c r="AF243" s="37">
        <v>962.11544399999968</v>
      </c>
      <c r="AG243" s="37">
        <v>956.71459799999991</v>
      </c>
      <c r="AH243" s="37">
        <v>950.20121399999994</v>
      </c>
      <c r="AI243" s="37">
        <v>962.52614599999993</v>
      </c>
      <c r="AJ243" s="37">
        <v>980.61999200000002</v>
      </c>
      <c r="AK243" s="37">
        <v>990.53297400000019</v>
      </c>
      <c r="AL243" s="37">
        <v>996.07672000000002</v>
      </c>
      <c r="AM243" s="37">
        <v>972.89090999999996</v>
      </c>
      <c r="AN243" s="37">
        <v>935.22167999999999</v>
      </c>
      <c r="AO243" s="37">
        <v>917.0109359999999</v>
      </c>
      <c r="AP243" s="37">
        <v>897.52063000000021</v>
      </c>
      <c r="AQ243" s="37">
        <v>893.16537799999992</v>
      </c>
      <c r="AR243" s="37">
        <v>902.86742199999992</v>
      </c>
      <c r="AS243" s="37">
        <v>914.44874600000014</v>
      </c>
      <c r="AT243" s="37">
        <v>915.9683500000001</v>
      </c>
      <c r="AU243" s="37">
        <v>899.56871799999999</v>
      </c>
      <c r="AV243" s="37">
        <v>861.53495599999974</v>
      </c>
      <c r="AW243" s="37">
        <v>816.61221800000021</v>
      </c>
      <c r="AX243" s="38">
        <v>778.80871400000024</v>
      </c>
      <c r="AY243" s="9"/>
      <c r="AZ243" s="39">
        <f t="shared" si="10"/>
        <v>1034.6425720000002</v>
      </c>
      <c r="BA243" s="40">
        <f t="shared" si="11"/>
        <v>571.6131220000002</v>
      </c>
    </row>
    <row r="244" spans="1:53">
      <c r="A244" s="74">
        <f t="shared" si="9"/>
        <v>41134</v>
      </c>
      <c r="B244" s="78">
        <v>41134</v>
      </c>
      <c r="C244" s="36">
        <v>742.25981399999978</v>
      </c>
      <c r="D244" s="37">
        <v>685.23136599999998</v>
      </c>
      <c r="E244" s="37">
        <v>647.37280799999985</v>
      </c>
      <c r="F244" s="37">
        <v>629.90257600000007</v>
      </c>
      <c r="G244" s="37">
        <v>626.37245800000005</v>
      </c>
      <c r="H244" s="37">
        <v>614.7527359999998</v>
      </c>
      <c r="I244" s="37">
        <v>606.53649600000006</v>
      </c>
      <c r="J244" s="37">
        <v>601.78024600000003</v>
      </c>
      <c r="K244" s="37">
        <v>602.14524599999993</v>
      </c>
      <c r="L244" s="37">
        <v>607.71898799999985</v>
      </c>
      <c r="M244" s="37">
        <v>631.58328400000028</v>
      </c>
      <c r="N244" s="37">
        <v>640.50168199999985</v>
      </c>
      <c r="O244" s="37">
        <v>668.99758199999997</v>
      </c>
      <c r="P244" s="37">
        <v>731.45537800000011</v>
      </c>
      <c r="Q244" s="37">
        <v>822.96508400000005</v>
      </c>
      <c r="R244" s="37">
        <v>899.41084599999999</v>
      </c>
      <c r="S244" s="37">
        <v>976.95773400000007</v>
      </c>
      <c r="T244" s="37">
        <v>1044.1065700000001</v>
      </c>
      <c r="U244" s="37">
        <v>1081.7992100000001</v>
      </c>
      <c r="V244" s="37">
        <v>1111.1046979999999</v>
      </c>
      <c r="W244" s="37">
        <v>1131.79096</v>
      </c>
      <c r="X244" s="37">
        <v>1149.4405519999998</v>
      </c>
      <c r="Y244" s="37">
        <v>1170.9372880000001</v>
      </c>
      <c r="Z244" s="37">
        <v>1176.8718820000001</v>
      </c>
      <c r="AA244" s="37">
        <v>1192.927404</v>
      </c>
      <c r="AB244" s="37">
        <v>1194.9592560000006</v>
      </c>
      <c r="AC244" s="37">
        <v>1175.8015239999997</v>
      </c>
      <c r="AD244" s="37">
        <v>1148.8554399999998</v>
      </c>
      <c r="AE244" s="37">
        <v>1141.0623560000001</v>
      </c>
      <c r="AF244" s="37">
        <v>1132.3933760000004</v>
      </c>
      <c r="AG244" s="37">
        <v>1130.61969</v>
      </c>
      <c r="AH244" s="37">
        <v>1128.2532780000001</v>
      </c>
      <c r="AI244" s="37">
        <v>1147.4630540000001</v>
      </c>
      <c r="AJ244" s="37">
        <v>1178.4789619999995</v>
      </c>
      <c r="AK244" s="37">
        <v>1204.5954919999997</v>
      </c>
      <c r="AL244" s="37">
        <v>1196.018476</v>
      </c>
      <c r="AM244" s="37">
        <v>1136.2694960000003</v>
      </c>
      <c r="AN244" s="37">
        <v>1083.6663739999999</v>
      </c>
      <c r="AO244" s="37">
        <v>1045.2527</v>
      </c>
      <c r="AP244" s="37">
        <v>1000.9391800000001</v>
      </c>
      <c r="AQ244" s="37">
        <v>981.38935600000025</v>
      </c>
      <c r="AR244" s="37">
        <v>986.26706200000012</v>
      </c>
      <c r="AS244" s="37">
        <v>1023.451106</v>
      </c>
      <c r="AT244" s="37">
        <v>1037.7641140000001</v>
      </c>
      <c r="AU244" s="37">
        <v>1000.73526</v>
      </c>
      <c r="AV244" s="37">
        <v>940.28274399999998</v>
      </c>
      <c r="AW244" s="37">
        <v>867.40334200000007</v>
      </c>
      <c r="AX244" s="38">
        <v>798.25900000000001</v>
      </c>
      <c r="AY244" s="9"/>
      <c r="AZ244" s="39">
        <f t="shared" si="10"/>
        <v>1204.5954919999997</v>
      </c>
      <c r="BA244" s="40">
        <f t="shared" si="11"/>
        <v>601.78024600000003</v>
      </c>
    </row>
    <row r="245" spans="1:53">
      <c r="A245" s="74">
        <f t="shared" si="9"/>
        <v>41135</v>
      </c>
      <c r="B245" s="78">
        <v>41135</v>
      </c>
      <c r="C245" s="36">
        <v>739.21547200000009</v>
      </c>
      <c r="D245" s="37">
        <v>699.21700199999998</v>
      </c>
      <c r="E245" s="37">
        <v>670.41116599999975</v>
      </c>
      <c r="F245" s="37">
        <v>651.70391800000016</v>
      </c>
      <c r="G245" s="37">
        <v>651.17908200000011</v>
      </c>
      <c r="H245" s="37">
        <v>633.91945400000009</v>
      </c>
      <c r="I245" s="37">
        <v>620.01582000000008</v>
      </c>
      <c r="J245" s="37">
        <v>612.34669799999995</v>
      </c>
      <c r="K245" s="37">
        <v>610.56239199999993</v>
      </c>
      <c r="L245" s="37">
        <v>619.88299799999993</v>
      </c>
      <c r="M245" s="37">
        <v>633.85993200000019</v>
      </c>
      <c r="N245" s="37">
        <v>627.96540000000005</v>
      </c>
      <c r="O245" s="37">
        <v>659.81293800000003</v>
      </c>
      <c r="P245" s="37">
        <v>721.47801000000015</v>
      </c>
      <c r="Q245" s="37">
        <v>818.16121800000008</v>
      </c>
      <c r="R245" s="37">
        <v>905.85681000000011</v>
      </c>
      <c r="S245" s="37">
        <v>995.67496799999958</v>
      </c>
      <c r="T245" s="37">
        <v>1057.7494419999998</v>
      </c>
      <c r="U245" s="37">
        <v>1105.5300320000001</v>
      </c>
      <c r="V245" s="37">
        <v>1135.1666439999999</v>
      </c>
      <c r="W245" s="37">
        <v>1142.0130599999998</v>
      </c>
      <c r="X245" s="37">
        <v>1152.8841279999999</v>
      </c>
      <c r="Y245" s="37">
        <v>1165.070148</v>
      </c>
      <c r="Z245" s="37">
        <v>1178.8526899999999</v>
      </c>
      <c r="AA245" s="37">
        <v>1181.0923679999999</v>
      </c>
      <c r="AB245" s="37">
        <v>1183.9312859999998</v>
      </c>
      <c r="AC245" s="37">
        <v>1165.1305080000002</v>
      </c>
      <c r="AD245" s="37">
        <v>1145.661192</v>
      </c>
      <c r="AE245" s="37">
        <v>1133.857988</v>
      </c>
      <c r="AF245" s="37">
        <v>1130.6872260000002</v>
      </c>
      <c r="AG245" s="37">
        <v>1120.7902400000003</v>
      </c>
      <c r="AH245" s="37">
        <v>1132.3197780000003</v>
      </c>
      <c r="AI245" s="37">
        <v>1145.788376</v>
      </c>
      <c r="AJ245" s="37">
        <v>1188.1492500000002</v>
      </c>
      <c r="AK245" s="37">
        <v>1206.2064160000004</v>
      </c>
      <c r="AL245" s="37">
        <v>1187.7407519999999</v>
      </c>
      <c r="AM245" s="37">
        <v>1136.8516360000001</v>
      </c>
      <c r="AN245" s="37">
        <v>1074.7199479999999</v>
      </c>
      <c r="AO245" s="37">
        <v>1030.4248279999999</v>
      </c>
      <c r="AP245" s="37">
        <v>1000.5457160000002</v>
      </c>
      <c r="AQ245" s="37">
        <v>985.75242600000001</v>
      </c>
      <c r="AR245" s="37">
        <v>990.22593999999992</v>
      </c>
      <c r="AS245" s="37">
        <v>1034.5431940000001</v>
      </c>
      <c r="AT245" s="37">
        <v>1052.1970759999999</v>
      </c>
      <c r="AU245" s="37">
        <v>1018.0059320000001</v>
      </c>
      <c r="AV245" s="37">
        <v>948.82754400000022</v>
      </c>
      <c r="AW245" s="37">
        <v>881.65742400000011</v>
      </c>
      <c r="AX245" s="38">
        <v>815.83792000000005</v>
      </c>
      <c r="AY245" s="9"/>
      <c r="AZ245" s="39">
        <f t="shared" si="10"/>
        <v>1206.2064160000004</v>
      </c>
      <c r="BA245" s="40">
        <f t="shared" si="11"/>
        <v>610.56239199999993</v>
      </c>
    </row>
    <row r="246" spans="1:53">
      <c r="A246" s="74">
        <f t="shared" si="9"/>
        <v>41136</v>
      </c>
      <c r="B246" s="78">
        <v>41136</v>
      </c>
      <c r="C246" s="36">
        <v>755.79894000000013</v>
      </c>
      <c r="D246" s="37">
        <v>713.76239399999997</v>
      </c>
      <c r="E246" s="37">
        <v>687.22421799999984</v>
      </c>
      <c r="F246" s="37">
        <v>668.89473800000019</v>
      </c>
      <c r="G246" s="37">
        <v>658.97219399999972</v>
      </c>
      <c r="H246" s="37">
        <v>652.31998800000019</v>
      </c>
      <c r="I246" s="37">
        <v>644.15762400000017</v>
      </c>
      <c r="J246" s="37">
        <v>634.80941200000007</v>
      </c>
      <c r="K246" s="37">
        <v>631.69298199999992</v>
      </c>
      <c r="L246" s="37">
        <v>635.14418599999999</v>
      </c>
      <c r="M246" s="37">
        <v>656.849962</v>
      </c>
      <c r="N246" s="37">
        <v>649.48396000000002</v>
      </c>
      <c r="O246" s="37">
        <v>685.89617199999998</v>
      </c>
      <c r="P246" s="37">
        <v>742.21276599999987</v>
      </c>
      <c r="Q246" s="37">
        <v>846.68801800000006</v>
      </c>
      <c r="R246" s="37">
        <v>931.0771699999998</v>
      </c>
      <c r="S246" s="37">
        <v>1028.1043440000001</v>
      </c>
      <c r="T246" s="37">
        <v>1083.9144959999996</v>
      </c>
      <c r="U246" s="37">
        <v>1130.146334</v>
      </c>
      <c r="V246" s="37">
        <v>1151.526822</v>
      </c>
      <c r="W246" s="37">
        <v>1158.643826</v>
      </c>
      <c r="X246" s="37">
        <v>1171.6040800000001</v>
      </c>
      <c r="Y246" s="37">
        <v>1189.4331559999998</v>
      </c>
      <c r="Z246" s="37">
        <v>1197.625188</v>
      </c>
      <c r="AA246" s="37">
        <v>1209.487848</v>
      </c>
      <c r="AB246" s="37">
        <v>1221.9799060000003</v>
      </c>
      <c r="AC246" s="37">
        <v>1212.3937299999998</v>
      </c>
      <c r="AD246" s="37">
        <v>1181.7224939999999</v>
      </c>
      <c r="AE246" s="37">
        <v>1176.579694</v>
      </c>
      <c r="AF246" s="37">
        <v>1181.3578039999998</v>
      </c>
      <c r="AG246" s="37">
        <v>1191.2736539999996</v>
      </c>
      <c r="AH246" s="37">
        <v>1184.4589420000002</v>
      </c>
      <c r="AI246" s="37">
        <v>1186.5525239999997</v>
      </c>
      <c r="AJ246" s="37">
        <v>1224.7284240000001</v>
      </c>
      <c r="AK246" s="37">
        <v>1250.9748400000001</v>
      </c>
      <c r="AL246" s="37">
        <v>1228.4348680000001</v>
      </c>
      <c r="AM246" s="37">
        <v>1168.535134</v>
      </c>
      <c r="AN246" s="37">
        <v>1110.5756999999999</v>
      </c>
      <c r="AO246" s="37">
        <v>1055.4907179999998</v>
      </c>
      <c r="AP246" s="37">
        <v>1017.5492420000002</v>
      </c>
      <c r="AQ246" s="37">
        <v>1014.9361480000001</v>
      </c>
      <c r="AR246" s="37">
        <v>1020.965688</v>
      </c>
      <c r="AS246" s="37">
        <v>1053.9575040000002</v>
      </c>
      <c r="AT246" s="37">
        <v>1058.158222</v>
      </c>
      <c r="AU246" s="37">
        <v>1050.7919160000001</v>
      </c>
      <c r="AV246" s="37">
        <v>982.17358599999989</v>
      </c>
      <c r="AW246" s="37">
        <v>913.72751400000016</v>
      </c>
      <c r="AX246" s="38">
        <v>844.12257999999974</v>
      </c>
      <c r="AY246" s="9"/>
      <c r="AZ246" s="39">
        <f t="shared" si="10"/>
        <v>1250.9748400000001</v>
      </c>
      <c r="BA246" s="40">
        <f t="shared" si="11"/>
        <v>631.69298199999992</v>
      </c>
    </row>
    <row r="247" spans="1:53">
      <c r="A247" s="74">
        <f t="shared" si="9"/>
        <v>41137</v>
      </c>
      <c r="B247" s="78">
        <v>41137</v>
      </c>
      <c r="C247" s="36">
        <v>783.33201200000008</v>
      </c>
      <c r="D247" s="37">
        <v>744.32921799999997</v>
      </c>
      <c r="E247" s="37">
        <v>707.92563199999995</v>
      </c>
      <c r="F247" s="37">
        <v>688.49362000000008</v>
      </c>
      <c r="G247" s="37">
        <v>679.89169799999991</v>
      </c>
      <c r="H247" s="37">
        <v>670.58308399999999</v>
      </c>
      <c r="I247" s="37">
        <v>666.54209800000001</v>
      </c>
      <c r="J247" s="37">
        <v>661.31144199999994</v>
      </c>
      <c r="K247" s="37">
        <v>649.87807399999997</v>
      </c>
      <c r="L247" s="37">
        <v>658.60044399999992</v>
      </c>
      <c r="M247" s="37">
        <v>675.0327319999999</v>
      </c>
      <c r="N247" s="37">
        <v>680.16949799999998</v>
      </c>
      <c r="O247" s="37">
        <v>707.20553200000006</v>
      </c>
      <c r="P247" s="37">
        <v>756.64650200000005</v>
      </c>
      <c r="Q247" s="37">
        <v>848.79014399999994</v>
      </c>
      <c r="R247" s="37">
        <v>934.64200000000005</v>
      </c>
      <c r="S247" s="37">
        <v>1020.7513660000002</v>
      </c>
      <c r="T247" s="37">
        <v>1078.3225280000001</v>
      </c>
      <c r="U247" s="37">
        <v>1130.6437300000002</v>
      </c>
      <c r="V247" s="37">
        <v>1151.1363319999998</v>
      </c>
      <c r="W247" s="37">
        <v>1155.940654</v>
      </c>
      <c r="X247" s="37">
        <v>1164.8049639999995</v>
      </c>
      <c r="Y247" s="37">
        <v>1181.3585839999998</v>
      </c>
      <c r="Z247" s="37">
        <v>1179.0026179999998</v>
      </c>
      <c r="AA247" s="37">
        <v>1191.142828</v>
      </c>
      <c r="AB247" s="37">
        <v>1190.4959839999999</v>
      </c>
      <c r="AC247" s="37">
        <v>1173.8160999999998</v>
      </c>
      <c r="AD247" s="37">
        <v>1152.6046340000003</v>
      </c>
      <c r="AE247" s="37">
        <v>1145.4564759999998</v>
      </c>
      <c r="AF247" s="37">
        <v>1138.5164159999997</v>
      </c>
      <c r="AG247" s="37">
        <v>1141.0693539999997</v>
      </c>
      <c r="AH247" s="37">
        <v>1134.5919340000003</v>
      </c>
      <c r="AI247" s="37">
        <v>1149.626624</v>
      </c>
      <c r="AJ247" s="37">
        <v>1175.7903519999998</v>
      </c>
      <c r="AK247" s="37">
        <v>1199.8020239999998</v>
      </c>
      <c r="AL247" s="37">
        <v>1195.315106</v>
      </c>
      <c r="AM247" s="37">
        <v>1167.1620819999998</v>
      </c>
      <c r="AN247" s="37">
        <v>1138.179738</v>
      </c>
      <c r="AO247" s="37">
        <v>1110.2313519999998</v>
      </c>
      <c r="AP247" s="37">
        <v>1075.4530219999997</v>
      </c>
      <c r="AQ247" s="37">
        <v>1061.2054460000002</v>
      </c>
      <c r="AR247" s="37">
        <v>1093.6381700000002</v>
      </c>
      <c r="AS247" s="37">
        <v>1121.4702880000002</v>
      </c>
      <c r="AT247" s="37">
        <v>1092.9280039999999</v>
      </c>
      <c r="AU247" s="37">
        <v>1037.0836919999999</v>
      </c>
      <c r="AV247" s="37">
        <v>972.18858800000021</v>
      </c>
      <c r="AW247" s="37">
        <v>893.38690999999994</v>
      </c>
      <c r="AX247" s="38">
        <v>833.69554999999991</v>
      </c>
      <c r="AY247" s="9"/>
      <c r="AZ247" s="39">
        <f t="shared" si="10"/>
        <v>1199.8020239999998</v>
      </c>
      <c r="BA247" s="40">
        <f t="shared" si="11"/>
        <v>649.87807399999997</v>
      </c>
    </row>
    <row r="248" spans="1:53">
      <c r="A248" s="74">
        <f t="shared" si="9"/>
        <v>41138</v>
      </c>
      <c r="B248" s="78">
        <v>41138</v>
      </c>
      <c r="C248" s="36">
        <v>788.815879</v>
      </c>
      <c r="D248" s="37">
        <v>743.93620800000008</v>
      </c>
      <c r="E248" s="37">
        <v>711.68442200000015</v>
      </c>
      <c r="F248" s="37">
        <v>687.0488039999999</v>
      </c>
      <c r="G248" s="37">
        <v>682.00644</v>
      </c>
      <c r="H248" s="37">
        <v>670.94204999999988</v>
      </c>
      <c r="I248" s="37">
        <v>662.69915600000002</v>
      </c>
      <c r="J248" s="37">
        <v>650.82690400000013</v>
      </c>
      <c r="K248" s="37">
        <v>646.84087600000009</v>
      </c>
      <c r="L248" s="37">
        <v>658.14534600000025</v>
      </c>
      <c r="M248" s="37">
        <v>667.01326000000006</v>
      </c>
      <c r="N248" s="37">
        <v>672.02413799999999</v>
      </c>
      <c r="O248" s="37">
        <v>712.05833400000006</v>
      </c>
      <c r="P248" s="37">
        <v>753.80439999999999</v>
      </c>
      <c r="Q248" s="37">
        <v>845.69621800000004</v>
      </c>
      <c r="R248" s="37">
        <v>931.33290599999987</v>
      </c>
      <c r="S248" s="37">
        <v>1022.3059739999999</v>
      </c>
      <c r="T248" s="37">
        <v>1087.3052440000001</v>
      </c>
      <c r="U248" s="37">
        <v>1131.2690420000004</v>
      </c>
      <c r="V248" s="37">
        <v>1156.5416980000002</v>
      </c>
      <c r="W248" s="37">
        <v>1165.5160659999999</v>
      </c>
      <c r="X248" s="37">
        <v>1192.5077999999999</v>
      </c>
      <c r="Y248" s="37">
        <v>1211.2114819999997</v>
      </c>
      <c r="Z248" s="37">
        <v>1217.4066360000002</v>
      </c>
      <c r="AA248" s="37">
        <v>1224.5708479999998</v>
      </c>
      <c r="AB248" s="37">
        <v>1214.0703059999998</v>
      </c>
      <c r="AC248" s="37">
        <v>1182.6107739999995</v>
      </c>
      <c r="AD248" s="37">
        <v>1163.0198379999999</v>
      </c>
      <c r="AE248" s="37">
        <v>1149.6400700000002</v>
      </c>
      <c r="AF248" s="37">
        <v>1129.4568439999998</v>
      </c>
      <c r="AG248" s="37">
        <v>1116.0357979999999</v>
      </c>
      <c r="AH248" s="37">
        <v>1107.5078559999999</v>
      </c>
      <c r="AI248" s="37">
        <v>1107.8283260000003</v>
      </c>
      <c r="AJ248" s="37">
        <v>1122.8632920000002</v>
      </c>
      <c r="AK248" s="37">
        <v>1145.294656</v>
      </c>
      <c r="AL248" s="37">
        <v>1149.9535719999997</v>
      </c>
      <c r="AM248" s="37">
        <v>1121.7530960000001</v>
      </c>
      <c r="AN248" s="37">
        <v>1093.8555499999998</v>
      </c>
      <c r="AO248" s="37">
        <v>1063.6938639999998</v>
      </c>
      <c r="AP248" s="37">
        <v>1046.189462</v>
      </c>
      <c r="AQ248" s="37">
        <v>1025.3650300000004</v>
      </c>
      <c r="AR248" s="37">
        <v>1035.5626060000002</v>
      </c>
      <c r="AS248" s="37">
        <v>1047.163286</v>
      </c>
      <c r="AT248" s="37">
        <v>1042.5116480000002</v>
      </c>
      <c r="AU248" s="37">
        <v>999.54327999999987</v>
      </c>
      <c r="AV248" s="37">
        <v>947.76668399999983</v>
      </c>
      <c r="AW248" s="37">
        <v>880.46262000000024</v>
      </c>
      <c r="AX248" s="38">
        <v>828.59784799999989</v>
      </c>
      <c r="AY248" s="9"/>
      <c r="AZ248" s="39">
        <f t="shared" si="10"/>
        <v>1224.5708479999998</v>
      </c>
      <c r="BA248" s="40">
        <f t="shared" si="11"/>
        <v>646.84087600000009</v>
      </c>
    </row>
    <row r="249" spans="1:53">
      <c r="A249" s="74">
        <f t="shared" si="9"/>
        <v>41139</v>
      </c>
      <c r="B249" s="78">
        <v>41139</v>
      </c>
      <c r="C249" s="36">
        <v>770.77652200000011</v>
      </c>
      <c r="D249" s="37">
        <v>718.2503539999999</v>
      </c>
      <c r="E249" s="37">
        <v>691.9920699999999</v>
      </c>
      <c r="F249" s="37">
        <v>665.25774999999999</v>
      </c>
      <c r="G249" s="37">
        <v>658.33268799999985</v>
      </c>
      <c r="H249" s="37">
        <v>635.55392599999993</v>
      </c>
      <c r="I249" s="37">
        <v>623.15004199999998</v>
      </c>
      <c r="J249" s="37">
        <v>619.69622199999992</v>
      </c>
      <c r="K249" s="37">
        <v>613.46466000000009</v>
      </c>
      <c r="L249" s="37">
        <v>616.10464400000001</v>
      </c>
      <c r="M249" s="37">
        <v>623.95532600000001</v>
      </c>
      <c r="N249" s="37">
        <v>626.52004399999998</v>
      </c>
      <c r="O249" s="37">
        <v>632.14482399999997</v>
      </c>
      <c r="P249" s="37">
        <v>649.99361399999998</v>
      </c>
      <c r="Q249" s="37">
        <v>699.55925200000013</v>
      </c>
      <c r="R249" s="37">
        <v>753.06720400000006</v>
      </c>
      <c r="S249" s="37">
        <v>830.98926200000005</v>
      </c>
      <c r="T249" s="37">
        <v>898.55924600000003</v>
      </c>
      <c r="U249" s="37">
        <v>961.74421999999981</v>
      </c>
      <c r="V249" s="37">
        <v>1000.4822299999998</v>
      </c>
      <c r="W249" s="37">
        <v>1028.8225660000001</v>
      </c>
      <c r="X249" s="37">
        <v>1034.2741240000003</v>
      </c>
      <c r="Y249" s="37">
        <v>1034.7829959999999</v>
      </c>
      <c r="Z249" s="37">
        <v>1031.773494</v>
      </c>
      <c r="AA249" s="37">
        <v>1026.281072</v>
      </c>
      <c r="AB249" s="37">
        <v>1015.320642</v>
      </c>
      <c r="AC249" s="37">
        <v>988.68001000000004</v>
      </c>
      <c r="AD249" s="37">
        <v>961.33329999999989</v>
      </c>
      <c r="AE249" s="37">
        <v>939.98437199999978</v>
      </c>
      <c r="AF249" s="37">
        <v>927.23001400000021</v>
      </c>
      <c r="AG249" s="37">
        <v>919.7576059999999</v>
      </c>
      <c r="AH249" s="37">
        <v>919.97006800000008</v>
      </c>
      <c r="AI249" s="37">
        <v>931.46859399999994</v>
      </c>
      <c r="AJ249" s="37">
        <v>954.03766399999995</v>
      </c>
      <c r="AK249" s="37">
        <v>983.37723800000003</v>
      </c>
      <c r="AL249" s="37">
        <v>985.81293400000004</v>
      </c>
      <c r="AM249" s="37">
        <v>973.25150599999984</v>
      </c>
      <c r="AN249" s="37">
        <v>948.97541400000011</v>
      </c>
      <c r="AO249" s="37">
        <v>919.18241799999998</v>
      </c>
      <c r="AP249" s="37">
        <v>889.84522400000014</v>
      </c>
      <c r="AQ249" s="37">
        <v>866.36294400000008</v>
      </c>
      <c r="AR249" s="37">
        <v>869.73417200000006</v>
      </c>
      <c r="AS249" s="37">
        <v>921.086862</v>
      </c>
      <c r="AT249" s="37">
        <v>930.09193000000005</v>
      </c>
      <c r="AU249" s="37">
        <v>897.11804000000018</v>
      </c>
      <c r="AV249" s="37">
        <v>854.68308599999989</v>
      </c>
      <c r="AW249" s="37">
        <v>811.37644599999999</v>
      </c>
      <c r="AX249" s="38">
        <v>763.59447000000011</v>
      </c>
      <c r="AY249" s="9"/>
      <c r="AZ249" s="39">
        <f t="shared" si="10"/>
        <v>1034.7829959999999</v>
      </c>
      <c r="BA249" s="40">
        <f t="shared" si="11"/>
        <v>613.46466000000009</v>
      </c>
    </row>
    <row r="250" spans="1:53">
      <c r="A250" s="74">
        <f t="shared" si="9"/>
        <v>41140</v>
      </c>
      <c r="B250" s="78">
        <v>41140</v>
      </c>
      <c r="C250" s="36">
        <v>721.64727000000005</v>
      </c>
      <c r="D250" s="37">
        <v>685.22665600000028</v>
      </c>
      <c r="E250" s="37">
        <v>651.76588799999979</v>
      </c>
      <c r="F250" s="37">
        <v>630.539942</v>
      </c>
      <c r="G250" s="37">
        <v>624.83846199999982</v>
      </c>
      <c r="H250" s="37">
        <v>612.29475800000023</v>
      </c>
      <c r="I250" s="37">
        <v>596.69265399999995</v>
      </c>
      <c r="J250" s="37">
        <v>593.2991679999999</v>
      </c>
      <c r="K250" s="37">
        <v>583.74318000000005</v>
      </c>
      <c r="L250" s="37">
        <v>582.11881800000003</v>
      </c>
      <c r="M250" s="37">
        <v>583.0777579999999</v>
      </c>
      <c r="N250" s="37">
        <v>574.07777399999986</v>
      </c>
      <c r="O250" s="37">
        <v>562.79024800000013</v>
      </c>
      <c r="P250" s="37">
        <v>576.39930400000003</v>
      </c>
      <c r="Q250" s="37">
        <v>600.75100399999997</v>
      </c>
      <c r="R250" s="37">
        <v>643.205288</v>
      </c>
      <c r="S250" s="37">
        <v>706.67852599999981</v>
      </c>
      <c r="T250" s="37">
        <v>751.78822400000024</v>
      </c>
      <c r="U250" s="37">
        <v>807.53229400000009</v>
      </c>
      <c r="V250" s="37">
        <v>860.14557200000013</v>
      </c>
      <c r="W250" s="37">
        <v>903.84121600000003</v>
      </c>
      <c r="X250" s="37">
        <v>921.1683740000002</v>
      </c>
      <c r="Y250" s="37">
        <v>940.37916800000005</v>
      </c>
      <c r="Z250" s="37">
        <v>968.53578800000003</v>
      </c>
      <c r="AA250" s="37">
        <v>1005.5184899999998</v>
      </c>
      <c r="AB250" s="37">
        <v>1026.0997480000001</v>
      </c>
      <c r="AC250" s="37">
        <v>1022.5787580000001</v>
      </c>
      <c r="AD250" s="37">
        <v>988.24606999999992</v>
      </c>
      <c r="AE250" s="37">
        <v>961.68248200000005</v>
      </c>
      <c r="AF250" s="37">
        <v>944.62550399999998</v>
      </c>
      <c r="AG250" s="37">
        <v>933.5775000000001</v>
      </c>
      <c r="AH250" s="37">
        <v>923.06074400000011</v>
      </c>
      <c r="AI250" s="37">
        <v>933.83435400000008</v>
      </c>
      <c r="AJ250" s="37">
        <v>942.55076000000008</v>
      </c>
      <c r="AK250" s="37">
        <v>969.46505599999989</v>
      </c>
      <c r="AL250" s="37">
        <v>974.36069999999995</v>
      </c>
      <c r="AM250" s="37">
        <v>958.91025000000013</v>
      </c>
      <c r="AN250" s="37">
        <v>927.96431799999993</v>
      </c>
      <c r="AO250" s="37">
        <v>906.41156000000024</v>
      </c>
      <c r="AP250" s="37">
        <v>892.95692399999996</v>
      </c>
      <c r="AQ250" s="37">
        <v>891.34028400000011</v>
      </c>
      <c r="AR250" s="37">
        <v>903.84354999999994</v>
      </c>
      <c r="AS250" s="37">
        <v>955.84352399999989</v>
      </c>
      <c r="AT250" s="37">
        <v>943.53545399999973</v>
      </c>
      <c r="AU250" s="37">
        <v>919.0872139999999</v>
      </c>
      <c r="AV250" s="37">
        <v>856.41730799999993</v>
      </c>
      <c r="AW250" s="37">
        <v>801.68205399999999</v>
      </c>
      <c r="AX250" s="38">
        <v>747.71550000000013</v>
      </c>
      <c r="AY250" s="9"/>
      <c r="AZ250" s="39">
        <f t="shared" si="10"/>
        <v>1026.0997480000001</v>
      </c>
      <c r="BA250" s="40">
        <f t="shared" si="11"/>
        <v>562.79024800000013</v>
      </c>
    </row>
    <row r="251" spans="1:53">
      <c r="A251" s="74">
        <f t="shared" si="9"/>
        <v>41141</v>
      </c>
      <c r="B251" s="78">
        <v>41141</v>
      </c>
      <c r="C251" s="36">
        <v>702.9632979999999</v>
      </c>
      <c r="D251" s="37">
        <v>670.40017800000032</v>
      </c>
      <c r="E251" s="37">
        <v>644.85080799999992</v>
      </c>
      <c r="F251" s="37">
        <v>622.1082899999999</v>
      </c>
      <c r="G251" s="37">
        <v>619.00162399999977</v>
      </c>
      <c r="H251" s="37">
        <v>611.40642600000024</v>
      </c>
      <c r="I251" s="37">
        <v>603.7269040000001</v>
      </c>
      <c r="J251" s="37">
        <v>598.77454999999986</v>
      </c>
      <c r="K251" s="37">
        <v>597.76560999999992</v>
      </c>
      <c r="L251" s="37">
        <v>600.162012</v>
      </c>
      <c r="M251" s="37">
        <v>620.41811199999984</v>
      </c>
      <c r="N251" s="37">
        <v>629.78229399999975</v>
      </c>
      <c r="O251" s="37">
        <v>657.9559099999999</v>
      </c>
      <c r="P251" s="37">
        <v>713.71999199999993</v>
      </c>
      <c r="Q251" s="37">
        <v>807.58064400000012</v>
      </c>
      <c r="R251" s="37">
        <v>896.20917199999985</v>
      </c>
      <c r="S251" s="37">
        <v>1000.4641359999998</v>
      </c>
      <c r="T251" s="37">
        <v>1060.9465660000003</v>
      </c>
      <c r="U251" s="37">
        <v>1099.850592</v>
      </c>
      <c r="V251" s="37">
        <v>1128.9679040000001</v>
      </c>
      <c r="W251" s="37">
        <v>1141.1141279999999</v>
      </c>
      <c r="X251" s="37">
        <v>1157.8868700000003</v>
      </c>
      <c r="Y251" s="37">
        <v>1169.1718479999997</v>
      </c>
      <c r="Z251" s="37">
        <v>1176.3827479999998</v>
      </c>
      <c r="AA251" s="37">
        <v>1185.8130200000001</v>
      </c>
      <c r="AB251" s="37">
        <v>1186.2502379999999</v>
      </c>
      <c r="AC251" s="37">
        <v>1171.5462040000002</v>
      </c>
      <c r="AD251" s="37">
        <v>1151.9996419999998</v>
      </c>
      <c r="AE251" s="37">
        <v>1146.9325460000002</v>
      </c>
      <c r="AF251" s="37">
        <v>1124.9968779999997</v>
      </c>
      <c r="AG251" s="37">
        <v>1122.0398039999998</v>
      </c>
      <c r="AH251" s="37">
        <v>1132.9494119999999</v>
      </c>
      <c r="AI251" s="37">
        <v>1150.8924399999999</v>
      </c>
      <c r="AJ251" s="37">
        <v>1184.924434</v>
      </c>
      <c r="AK251" s="37">
        <v>1211.7216219999998</v>
      </c>
      <c r="AL251" s="37">
        <v>1194.0316640000001</v>
      </c>
      <c r="AM251" s="37">
        <v>1139.5385819999999</v>
      </c>
      <c r="AN251" s="37">
        <v>1081.2078299999996</v>
      </c>
      <c r="AO251" s="37">
        <v>1042.9810060000002</v>
      </c>
      <c r="AP251" s="37">
        <v>1005.3138939999999</v>
      </c>
      <c r="AQ251" s="37">
        <v>980.88514799999996</v>
      </c>
      <c r="AR251" s="37">
        <v>1006.081144</v>
      </c>
      <c r="AS251" s="37">
        <v>1064.7902000000001</v>
      </c>
      <c r="AT251" s="37">
        <v>1049.5649620000002</v>
      </c>
      <c r="AU251" s="37">
        <v>1013.8048679999998</v>
      </c>
      <c r="AV251" s="37">
        <v>947.79914600000006</v>
      </c>
      <c r="AW251" s="37">
        <v>876.07445400000006</v>
      </c>
      <c r="AX251" s="38">
        <v>801.84152000000017</v>
      </c>
      <c r="AY251" s="9"/>
      <c r="AZ251" s="39">
        <f t="shared" si="10"/>
        <v>1211.7216219999998</v>
      </c>
      <c r="BA251" s="40">
        <f t="shared" si="11"/>
        <v>597.76560999999992</v>
      </c>
    </row>
    <row r="252" spans="1:53">
      <c r="A252" s="74">
        <f t="shared" si="9"/>
        <v>41142</v>
      </c>
      <c r="B252" s="78">
        <v>41142</v>
      </c>
      <c r="C252" s="36">
        <v>746.63427600000011</v>
      </c>
      <c r="D252" s="37">
        <v>708.7371039999997</v>
      </c>
      <c r="E252" s="37">
        <v>675.87144200000034</v>
      </c>
      <c r="F252" s="37">
        <v>665.94398999999987</v>
      </c>
      <c r="G252" s="37">
        <v>661.02812200000005</v>
      </c>
      <c r="H252" s="37">
        <v>650.18900599999984</v>
      </c>
      <c r="I252" s="37">
        <v>635.34105599999998</v>
      </c>
      <c r="J252" s="37">
        <v>630.67728000000011</v>
      </c>
      <c r="K252" s="37">
        <v>631.53917599999977</v>
      </c>
      <c r="L252" s="37">
        <v>634.84585199999981</v>
      </c>
      <c r="M252" s="37">
        <v>647.04307400000005</v>
      </c>
      <c r="N252" s="37">
        <v>665.57577800000013</v>
      </c>
      <c r="O252" s="37">
        <v>684.11137399999984</v>
      </c>
      <c r="P252" s="37">
        <v>741.20475599999975</v>
      </c>
      <c r="Q252" s="37">
        <v>839.83375799999988</v>
      </c>
      <c r="R252" s="37">
        <v>915.17650400000014</v>
      </c>
      <c r="S252" s="37">
        <v>1021.629816</v>
      </c>
      <c r="T252" s="37">
        <v>1082.5115620000004</v>
      </c>
      <c r="U252" s="37">
        <v>1127.729754</v>
      </c>
      <c r="V252" s="37">
        <v>1154.9193239999997</v>
      </c>
      <c r="W252" s="37">
        <v>1164.7993799999999</v>
      </c>
      <c r="X252" s="37">
        <v>1173.5946860000001</v>
      </c>
      <c r="Y252" s="37">
        <v>1182.6642360000001</v>
      </c>
      <c r="Z252" s="37">
        <v>1187.3949879999998</v>
      </c>
      <c r="AA252" s="37">
        <v>1196.7873999999997</v>
      </c>
      <c r="AB252" s="37">
        <v>1200.5952680000005</v>
      </c>
      <c r="AC252" s="37">
        <v>1181.7082039999998</v>
      </c>
      <c r="AD252" s="37">
        <v>1164.7978799999996</v>
      </c>
      <c r="AE252" s="37">
        <v>1160.9111600000001</v>
      </c>
      <c r="AF252" s="37">
        <v>1153.3785399999999</v>
      </c>
      <c r="AG252" s="37">
        <v>1151.4341180000004</v>
      </c>
      <c r="AH252" s="37">
        <v>1154.6283920000001</v>
      </c>
      <c r="AI252" s="37">
        <v>1173.2299819999998</v>
      </c>
      <c r="AJ252" s="37">
        <v>1208.014956</v>
      </c>
      <c r="AK252" s="37">
        <v>1232.6337560000002</v>
      </c>
      <c r="AL252" s="37">
        <v>1212.2285980000001</v>
      </c>
      <c r="AM252" s="37">
        <v>1162.8747580000002</v>
      </c>
      <c r="AN252" s="37">
        <v>1103.1032059999998</v>
      </c>
      <c r="AO252" s="37">
        <v>1057.2810679999998</v>
      </c>
      <c r="AP252" s="37">
        <v>1022.9026920000002</v>
      </c>
      <c r="AQ252" s="37">
        <v>1000.617428</v>
      </c>
      <c r="AR252" s="37">
        <v>1012.0566319999997</v>
      </c>
      <c r="AS252" s="37">
        <v>1066.6850100000001</v>
      </c>
      <c r="AT252" s="37">
        <v>1055.1397199999999</v>
      </c>
      <c r="AU252" s="37">
        <v>1012.6701580000001</v>
      </c>
      <c r="AV252" s="37">
        <v>947.40212600000029</v>
      </c>
      <c r="AW252" s="37">
        <v>880.03041799999983</v>
      </c>
      <c r="AX252" s="38">
        <v>811.95887199999993</v>
      </c>
      <c r="AY252" s="9"/>
      <c r="AZ252" s="39">
        <f t="shared" si="10"/>
        <v>1232.6337560000002</v>
      </c>
      <c r="BA252" s="40">
        <f t="shared" si="11"/>
        <v>630.67728000000011</v>
      </c>
    </row>
    <row r="253" spans="1:53">
      <c r="A253" s="74">
        <f t="shared" si="9"/>
        <v>41143</v>
      </c>
      <c r="B253" s="78">
        <v>41143</v>
      </c>
      <c r="C253" s="36">
        <v>753.56767800000011</v>
      </c>
      <c r="D253" s="37">
        <v>717.3134399999999</v>
      </c>
      <c r="E253" s="37">
        <v>685.953396</v>
      </c>
      <c r="F253" s="37">
        <v>666.48202000000015</v>
      </c>
      <c r="G253" s="37">
        <v>657.33551999999986</v>
      </c>
      <c r="H253" s="37">
        <v>652.89471400000002</v>
      </c>
      <c r="I253" s="37">
        <v>645.86094799999989</v>
      </c>
      <c r="J253" s="37">
        <v>637.83384999999998</v>
      </c>
      <c r="K253" s="37">
        <v>633.50271800000007</v>
      </c>
      <c r="L253" s="37">
        <v>636.38289399999985</v>
      </c>
      <c r="M253" s="37">
        <v>655.06869000000006</v>
      </c>
      <c r="N253" s="37">
        <v>669.42550200000017</v>
      </c>
      <c r="O253" s="37">
        <v>698.64619000000005</v>
      </c>
      <c r="P253" s="37">
        <v>746.41055999999992</v>
      </c>
      <c r="Q253" s="37">
        <v>849.08636200000001</v>
      </c>
      <c r="R253" s="37">
        <v>928.52861600000006</v>
      </c>
      <c r="S253" s="37">
        <v>1028.1530440000001</v>
      </c>
      <c r="T253" s="37">
        <v>1086.30799</v>
      </c>
      <c r="U253" s="37">
        <v>1133.3533420000001</v>
      </c>
      <c r="V253" s="37">
        <v>1152.4129200000002</v>
      </c>
      <c r="W253" s="37">
        <v>1158.1375639999999</v>
      </c>
      <c r="X253" s="37">
        <v>1174.8323920000003</v>
      </c>
      <c r="Y253" s="37">
        <v>1180.6251040000002</v>
      </c>
      <c r="Z253" s="37">
        <v>1185.7123239999999</v>
      </c>
      <c r="AA253" s="37">
        <v>1200.5896379999999</v>
      </c>
      <c r="AB253" s="37">
        <v>1189.9352900000001</v>
      </c>
      <c r="AC253" s="37">
        <v>1165.6326100000001</v>
      </c>
      <c r="AD253" s="37">
        <v>1150.42716</v>
      </c>
      <c r="AE253" s="37">
        <v>1146.9948999999997</v>
      </c>
      <c r="AF253" s="37">
        <v>1142.582114</v>
      </c>
      <c r="AG253" s="37">
        <v>1142.5689080000004</v>
      </c>
      <c r="AH253" s="37">
        <v>1150.3032579999999</v>
      </c>
      <c r="AI253" s="37">
        <v>1171.8663020000001</v>
      </c>
      <c r="AJ253" s="37">
        <v>1202.0652559999999</v>
      </c>
      <c r="AK253" s="37">
        <v>1226.0683980000001</v>
      </c>
      <c r="AL253" s="37">
        <v>1204.0459660000001</v>
      </c>
      <c r="AM253" s="37">
        <v>1158.5494119999998</v>
      </c>
      <c r="AN253" s="37">
        <v>1105.75973</v>
      </c>
      <c r="AO253" s="37">
        <v>1066.7793279999999</v>
      </c>
      <c r="AP253" s="37">
        <v>1039.2252820000001</v>
      </c>
      <c r="AQ253" s="37">
        <v>1021.4699999999999</v>
      </c>
      <c r="AR253" s="37">
        <v>1042.9996879999999</v>
      </c>
      <c r="AS253" s="37">
        <v>1084.3665179999998</v>
      </c>
      <c r="AT253" s="37">
        <v>1065.8421040000001</v>
      </c>
      <c r="AU253" s="37">
        <v>1017.976438</v>
      </c>
      <c r="AV253" s="37">
        <v>958.66575400000011</v>
      </c>
      <c r="AW253" s="37">
        <v>885.8787299999999</v>
      </c>
      <c r="AX253" s="38">
        <v>814.04046799999992</v>
      </c>
      <c r="AY253" s="9"/>
      <c r="AZ253" s="39">
        <f t="shared" si="10"/>
        <v>1226.0683980000001</v>
      </c>
      <c r="BA253" s="40">
        <f t="shared" si="11"/>
        <v>633.50271800000007</v>
      </c>
    </row>
    <row r="254" spans="1:53">
      <c r="A254" s="74">
        <f t="shared" si="9"/>
        <v>41144</v>
      </c>
      <c r="B254" s="78">
        <v>41144</v>
      </c>
      <c r="C254" s="36">
        <v>757.05675199999996</v>
      </c>
      <c r="D254" s="37">
        <v>711.12481600000001</v>
      </c>
      <c r="E254" s="37">
        <v>686.18191799999988</v>
      </c>
      <c r="F254" s="37">
        <v>667.78555600000004</v>
      </c>
      <c r="G254" s="37">
        <v>664.87329599999998</v>
      </c>
      <c r="H254" s="37">
        <v>654.707538</v>
      </c>
      <c r="I254" s="37">
        <v>641.8975539999999</v>
      </c>
      <c r="J254" s="37">
        <v>633.50682000000006</v>
      </c>
      <c r="K254" s="37">
        <v>628.60900800000002</v>
      </c>
      <c r="L254" s="37">
        <v>637.78324399999997</v>
      </c>
      <c r="M254" s="37">
        <v>655.83517600000005</v>
      </c>
      <c r="N254" s="37">
        <v>666.75276599999984</v>
      </c>
      <c r="O254" s="37">
        <v>705.65594399999998</v>
      </c>
      <c r="P254" s="37">
        <v>748.499774</v>
      </c>
      <c r="Q254" s="37">
        <v>850.86664999999994</v>
      </c>
      <c r="R254" s="37">
        <v>926.76291200000003</v>
      </c>
      <c r="S254" s="37">
        <v>1036.1355299999998</v>
      </c>
      <c r="T254" s="37">
        <v>1085.838088</v>
      </c>
      <c r="U254" s="37">
        <v>1130.1753639999999</v>
      </c>
      <c r="V254" s="37">
        <v>1147.5819479999998</v>
      </c>
      <c r="W254" s="37">
        <v>1157.2229299999999</v>
      </c>
      <c r="X254" s="37">
        <v>1164.8691140000001</v>
      </c>
      <c r="Y254" s="37">
        <v>1168.6944840000001</v>
      </c>
      <c r="Z254" s="37">
        <v>1173.824028</v>
      </c>
      <c r="AA254" s="37">
        <v>1187.5012620000002</v>
      </c>
      <c r="AB254" s="37">
        <v>1183.7163180000002</v>
      </c>
      <c r="AC254" s="37">
        <v>1158.641104</v>
      </c>
      <c r="AD254" s="37">
        <v>1142.7167479999998</v>
      </c>
      <c r="AE254" s="37">
        <v>1147.970542</v>
      </c>
      <c r="AF254" s="37">
        <v>1132.0114860000001</v>
      </c>
      <c r="AG254" s="37">
        <v>1132.7259899999999</v>
      </c>
      <c r="AH254" s="37">
        <v>1149.0613899999998</v>
      </c>
      <c r="AI254" s="37">
        <v>1163.5089459999995</v>
      </c>
      <c r="AJ254" s="37">
        <v>1194.0295079999999</v>
      </c>
      <c r="AK254" s="37">
        <v>1223.2671939999998</v>
      </c>
      <c r="AL254" s="37">
        <v>1211.0852720000005</v>
      </c>
      <c r="AM254" s="37">
        <v>1182.3151040000005</v>
      </c>
      <c r="AN254" s="37">
        <v>1152.747928</v>
      </c>
      <c r="AO254" s="37">
        <v>1111.5182260000001</v>
      </c>
      <c r="AP254" s="37">
        <v>1084.169136</v>
      </c>
      <c r="AQ254" s="37">
        <v>1075.1444959999999</v>
      </c>
      <c r="AR254" s="37">
        <v>1103.342666</v>
      </c>
      <c r="AS254" s="37">
        <v>1119.424622</v>
      </c>
      <c r="AT254" s="37">
        <v>1077.3634020000002</v>
      </c>
      <c r="AU254" s="37">
        <v>1015.4636900000002</v>
      </c>
      <c r="AV254" s="37">
        <v>949.24203800000009</v>
      </c>
      <c r="AW254" s="37">
        <v>874.73694599999999</v>
      </c>
      <c r="AX254" s="38">
        <v>799.73999799999979</v>
      </c>
      <c r="AY254" s="9"/>
      <c r="AZ254" s="39">
        <f t="shared" si="10"/>
        <v>1223.2671939999998</v>
      </c>
      <c r="BA254" s="40">
        <f t="shared" si="11"/>
        <v>628.60900800000002</v>
      </c>
    </row>
    <row r="255" spans="1:53">
      <c r="A255" s="74">
        <f t="shared" si="9"/>
        <v>41145</v>
      </c>
      <c r="B255" s="78">
        <v>41145</v>
      </c>
      <c r="C255" s="36">
        <v>754.92765199999997</v>
      </c>
      <c r="D255" s="37">
        <v>707.49115200000006</v>
      </c>
      <c r="E255" s="37">
        <v>672.16193400000009</v>
      </c>
      <c r="F255" s="37">
        <v>660.46205400000008</v>
      </c>
      <c r="G255" s="37">
        <v>658.45052999999984</v>
      </c>
      <c r="H255" s="37">
        <v>646.52351999999973</v>
      </c>
      <c r="I255" s="37">
        <v>634.81651199999999</v>
      </c>
      <c r="J255" s="37">
        <v>630.88209600000016</v>
      </c>
      <c r="K255" s="37">
        <v>631.11868799999979</v>
      </c>
      <c r="L255" s="37">
        <v>630.16238599999986</v>
      </c>
      <c r="M255" s="37">
        <v>638.17887000000007</v>
      </c>
      <c r="N255" s="37">
        <v>657.939438</v>
      </c>
      <c r="O255" s="37">
        <v>690.77609399999994</v>
      </c>
      <c r="P255" s="37">
        <v>742.69319799999994</v>
      </c>
      <c r="Q255" s="37">
        <v>831.65167799999983</v>
      </c>
      <c r="R255" s="37">
        <v>915.07845199999986</v>
      </c>
      <c r="S255" s="37">
        <v>1016.5236759999998</v>
      </c>
      <c r="T255" s="37">
        <v>1080.3667059999998</v>
      </c>
      <c r="U255" s="37">
        <v>1126.4586400000001</v>
      </c>
      <c r="V255" s="37">
        <v>1146.689732</v>
      </c>
      <c r="W255" s="37">
        <v>1157.9648480000001</v>
      </c>
      <c r="X255" s="37">
        <v>1170.9604880000002</v>
      </c>
      <c r="Y255" s="37">
        <v>1179.2602600000005</v>
      </c>
      <c r="Z255" s="37">
        <v>1187.2466160000001</v>
      </c>
      <c r="AA255" s="37">
        <v>1190.0990360000003</v>
      </c>
      <c r="AB255" s="37">
        <v>1187.2058539999998</v>
      </c>
      <c r="AC255" s="37">
        <v>1163.9612120000002</v>
      </c>
      <c r="AD255" s="37">
        <v>1144.01821</v>
      </c>
      <c r="AE255" s="37">
        <v>1125.1238260000002</v>
      </c>
      <c r="AF255" s="37">
        <v>1112.9708079999998</v>
      </c>
      <c r="AG255" s="37">
        <v>1097.5212599999995</v>
      </c>
      <c r="AH255" s="37">
        <v>1088.9456720000001</v>
      </c>
      <c r="AI255" s="37">
        <v>1102.1925020000003</v>
      </c>
      <c r="AJ255" s="37">
        <v>1121.9832260000005</v>
      </c>
      <c r="AK255" s="37">
        <v>1138.5452679999999</v>
      </c>
      <c r="AL255" s="37">
        <v>1131.6838699999998</v>
      </c>
      <c r="AM255" s="37">
        <v>1108.0124400000002</v>
      </c>
      <c r="AN255" s="37">
        <v>1079.8061939999998</v>
      </c>
      <c r="AO255" s="37">
        <v>1050.5836600000002</v>
      </c>
      <c r="AP255" s="37">
        <v>1011.728128</v>
      </c>
      <c r="AQ255" s="37">
        <v>1014.2524719999997</v>
      </c>
      <c r="AR255" s="37">
        <v>1044.7939039999999</v>
      </c>
      <c r="AS255" s="37">
        <v>1055.0582139999997</v>
      </c>
      <c r="AT255" s="37">
        <v>1011.234632</v>
      </c>
      <c r="AU255" s="37">
        <v>972.48042799999996</v>
      </c>
      <c r="AV255" s="37">
        <v>911.87692200000004</v>
      </c>
      <c r="AW255" s="37">
        <v>843.32638400000008</v>
      </c>
      <c r="AX255" s="38">
        <v>785.84808799999996</v>
      </c>
      <c r="AY255" s="9"/>
      <c r="AZ255" s="39">
        <f t="shared" si="10"/>
        <v>1190.0990360000003</v>
      </c>
      <c r="BA255" s="40">
        <f t="shared" si="11"/>
        <v>630.16238599999986</v>
      </c>
    </row>
    <row r="256" spans="1:53">
      <c r="A256" s="74">
        <f t="shared" si="9"/>
        <v>41146</v>
      </c>
      <c r="B256" s="78">
        <v>41146</v>
      </c>
      <c r="C256" s="36">
        <v>736.99984399999994</v>
      </c>
      <c r="D256" s="37">
        <v>696.32155000000012</v>
      </c>
      <c r="E256" s="37">
        <v>658.48030799999992</v>
      </c>
      <c r="F256" s="37">
        <v>640.6059919999999</v>
      </c>
      <c r="G256" s="37">
        <v>634.63450200000011</v>
      </c>
      <c r="H256" s="37">
        <v>616.32099199999993</v>
      </c>
      <c r="I256" s="37">
        <v>605.81847600000003</v>
      </c>
      <c r="J256" s="37">
        <v>593.17544400000008</v>
      </c>
      <c r="K256" s="37">
        <v>592.57534799999996</v>
      </c>
      <c r="L256" s="37">
        <v>585.51311000000021</v>
      </c>
      <c r="M256" s="37">
        <v>601.41284200000007</v>
      </c>
      <c r="N256" s="37">
        <v>606.47317199999998</v>
      </c>
      <c r="O256" s="37">
        <v>614.25559600000008</v>
      </c>
      <c r="P256" s="37">
        <v>632.13105199999973</v>
      </c>
      <c r="Q256" s="37">
        <v>682.47986200000003</v>
      </c>
      <c r="R256" s="37">
        <v>732.75931400000002</v>
      </c>
      <c r="S256" s="37">
        <v>815.4187579999998</v>
      </c>
      <c r="T256" s="37">
        <v>882.27689599999997</v>
      </c>
      <c r="U256" s="37">
        <v>948.97953200000029</v>
      </c>
      <c r="V256" s="37">
        <v>984.67312200000003</v>
      </c>
      <c r="W256" s="37">
        <v>1006.4646200000001</v>
      </c>
      <c r="X256" s="37">
        <v>1016.9815619999998</v>
      </c>
      <c r="Y256" s="37">
        <v>1023.3583360000002</v>
      </c>
      <c r="Z256" s="37">
        <v>1027.8561499999998</v>
      </c>
      <c r="AA256" s="37">
        <v>1024.5931839999998</v>
      </c>
      <c r="AB256" s="37">
        <v>1010.2850560000002</v>
      </c>
      <c r="AC256" s="37">
        <v>989.2101259999996</v>
      </c>
      <c r="AD256" s="37">
        <v>968.41664800000001</v>
      </c>
      <c r="AE256" s="37">
        <v>953.11149599999976</v>
      </c>
      <c r="AF256" s="37">
        <v>937.31100399999991</v>
      </c>
      <c r="AG256" s="37">
        <v>929.10290400000008</v>
      </c>
      <c r="AH256" s="37">
        <v>926.39563199999986</v>
      </c>
      <c r="AI256" s="37">
        <v>940.17531999999972</v>
      </c>
      <c r="AJ256" s="37">
        <v>960.50721199999998</v>
      </c>
      <c r="AK256" s="37">
        <v>990.44403799999975</v>
      </c>
      <c r="AL256" s="37">
        <v>994.11136399999975</v>
      </c>
      <c r="AM256" s="37">
        <v>980.35333400000002</v>
      </c>
      <c r="AN256" s="37">
        <v>955.660844</v>
      </c>
      <c r="AO256" s="37">
        <v>931.49388799999997</v>
      </c>
      <c r="AP256" s="37">
        <v>908.85865600000011</v>
      </c>
      <c r="AQ256" s="37">
        <v>877.39123400000017</v>
      </c>
      <c r="AR256" s="37">
        <v>907.34764799999994</v>
      </c>
      <c r="AS256" s="37">
        <v>951.01286399999969</v>
      </c>
      <c r="AT256" s="37">
        <v>932.88540000000012</v>
      </c>
      <c r="AU256" s="37">
        <v>890.28797800000018</v>
      </c>
      <c r="AV256" s="37">
        <v>854.59152200000005</v>
      </c>
      <c r="AW256" s="37">
        <v>807.35814199999993</v>
      </c>
      <c r="AX256" s="38">
        <v>759.26429199999995</v>
      </c>
      <c r="AY256" s="9"/>
      <c r="AZ256" s="39">
        <f t="shared" si="10"/>
        <v>1027.8561499999998</v>
      </c>
      <c r="BA256" s="40">
        <f t="shared" si="11"/>
        <v>585.51311000000021</v>
      </c>
    </row>
    <row r="257" spans="1:53">
      <c r="A257" s="74">
        <f t="shared" si="9"/>
        <v>41147</v>
      </c>
      <c r="B257" s="78">
        <v>41147</v>
      </c>
      <c r="C257" s="36">
        <v>711.74077399999976</v>
      </c>
      <c r="D257" s="37">
        <v>671.54183399999988</v>
      </c>
      <c r="E257" s="37">
        <v>642.54765800000007</v>
      </c>
      <c r="F257" s="37">
        <v>623.375854</v>
      </c>
      <c r="G257" s="37">
        <v>615.43426799999997</v>
      </c>
      <c r="H257" s="37">
        <v>601.02341000000001</v>
      </c>
      <c r="I257" s="37">
        <v>591.01399199999969</v>
      </c>
      <c r="J257" s="37">
        <v>577.12398000000007</v>
      </c>
      <c r="K257" s="37">
        <v>572.36433399999999</v>
      </c>
      <c r="L257" s="37">
        <v>564.23431199999993</v>
      </c>
      <c r="M257" s="37">
        <v>571.55628400000001</v>
      </c>
      <c r="N257" s="37">
        <v>571.64781200000004</v>
      </c>
      <c r="O257" s="37">
        <v>559.21504199999993</v>
      </c>
      <c r="P257" s="37">
        <v>560.50000799999987</v>
      </c>
      <c r="Q257" s="37">
        <v>594.72384799999998</v>
      </c>
      <c r="R257" s="37">
        <v>634.82733599999995</v>
      </c>
      <c r="S257" s="37">
        <v>698.59043400000007</v>
      </c>
      <c r="T257" s="37">
        <v>755.80792800000006</v>
      </c>
      <c r="U257" s="37">
        <v>810.1408540000001</v>
      </c>
      <c r="V257" s="37">
        <v>859.43555000000038</v>
      </c>
      <c r="W257" s="37">
        <v>896.9165099999999</v>
      </c>
      <c r="X257" s="37">
        <v>921.72462799999983</v>
      </c>
      <c r="Y257" s="37">
        <v>942.79679000000033</v>
      </c>
      <c r="Z257" s="37">
        <v>957.87410600000032</v>
      </c>
      <c r="AA257" s="37">
        <v>988.77033199999983</v>
      </c>
      <c r="AB257" s="37">
        <v>1010.3368520000001</v>
      </c>
      <c r="AC257" s="37">
        <v>1000.9292520000006</v>
      </c>
      <c r="AD257" s="37">
        <v>963.60592200000008</v>
      </c>
      <c r="AE257" s="37">
        <v>934.66569200000038</v>
      </c>
      <c r="AF257" s="37">
        <v>912.00591199999985</v>
      </c>
      <c r="AG257" s="37">
        <v>902.896252</v>
      </c>
      <c r="AH257" s="37">
        <v>895.82807799999989</v>
      </c>
      <c r="AI257" s="37">
        <v>898.10158800000011</v>
      </c>
      <c r="AJ257" s="37">
        <v>919.74860999999999</v>
      </c>
      <c r="AK257" s="37">
        <v>932.66688999999997</v>
      </c>
      <c r="AL257" s="37">
        <v>944.39409200000011</v>
      </c>
      <c r="AM257" s="37">
        <v>925.80823199999998</v>
      </c>
      <c r="AN257" s="37">
        <v>893.88028199999985</v>
      </c>
      <c r="AO257" s="37">
        <v>877.75836400000026</v>
      </c>
      <c r="AP257" s="37">
        <v>861.38513599999999</v>
      </c>
      <c r="AQ257" s="37">
        <v>881.05328800000007</v>
      </c>
      <c r="AR257" s="37">
        <v>928.53794199999993</v>
      </c>
      <c r="AS257" s="37">
        <v>947.12698399999988</v>
      </c>
      <c r="AT257" s="37">
        <v>923.06027600000004</v>
      </c>
      <c r="AU257" s="37">
        <v>899.12995999999998</v>
      </c>
      <c r="AV257" s="37">
        <v>855.25241999999992</v>
      </c>
      <c r="AW257" s="37">
        <v>798.58183200000008</v>
      </c>
      <c r="AX257" s="38">
        <v>743.01065199999994</v>
      </c>
      <c r="AY257" s="9"/>
      <c r="AZ257" s="39">
        <f t="shared" si="10"/>
        <v>1010.3368520000001</v>
      </c>
      <c r="BA257" s="40">
        <f t="shared" si="11"/>
        <v>559.21504199999993</v>
      </c>
    </row>
    <row r="258" spans="1:53">
      <c r="A258" s="74">
        <f t="shared" si="9"/>
        <v>41148</v>
      </c>
      <c r="B258" s="78">
        <v>41148</v>
      </c>
      <c r="C258" s="36">
        <v>699.02008400000011</v>
      </c>
      <c r="D258" s="37">
        <v>649.05381799999998</v>
      </c>
      <c r="E258" s="37">
        <v>624.88182400000005</v>
      </c>
      <c r="F258" s="37">
        <v>607.65650399999993</v>
      </c>
      <c r="G258" s="37">
        <v>604.03585800000019</v>
      </c>
      <c r="H258" s="37">
        <v>605.44320799999991</v>
      </c>
      <c r="I258" s="37">
        <v>605.79502200000002</v>
      </c>
      <c r="J258" s="37">
        <v>597.87770799999998</v>
      </c>
      <c r="K258" s="37">
        <v>597.50622999999996</v>
      </c>
      <c r="L258" s="37">
        <v>582.11446000000001</v>
      </c>
      <c r="M258" s="37">
        <v>601.38786500000003</v>
      </c>
      <c r="N258" s="37">
        <v>620.66127000000006</v>
      </c>
      <c r="O258" s="37">
        <v>661.70388199999991</v>
      </c>
      <c r="P258" s="37">
        <v>689.78676399999995</v>
      </c>
      <c r="Q258" s="37">
        <v>755.31019800000001</v>
      </c>
      <c r="R258" s="37">
        <v>833.01890200000037</v>
      </c>
      <c r="S258" s="37">
        <v>910.37436199999991</v>
      </c>
      <c r="T258" s="37">
        <v>970.33143800000005</v>
      </c>
      <c r="U258" s="37">
        <v>1012.1062959999999</v>
      </c>
      <c r="V258" s="37">
        <v>1059.3318280000001</v>
      </c>
      <c r="W258" s="37">
        <v>1083.9959899999999</v>
      </c>
      <c r="X258" s="37">
        <v>1118.3375980000003</v>
      </c>
      <c r="Y258" s="37">
        <v>1132.460722</v>
      </c>
      <c r="Z258" s="37">
        <v>1143.1110740000001</v>
      </c>
      <c r="AA258" s="37">
        <v>1150.1814239999999</v>
      </c>
      <c r="AB258" s="37">
        <v>1152.4638</v>
      </c>
      <c r="AC258" s="37">
        <v>1134.9326999999998</v>
      </c>
      <c r="AD258" s="37">
        <v>1114.5508100000002</v>
      </c>
      <c r="AE258" s="37">
        <v>1101.7463200000002</v>
      </c>
      <c r="AF258" s="37">
        <v>1092.5963279999994</v>
      </c>
      <c r="AG258" s="37">
        <v>1092.0349640000002</v>
      </c>
      <c r="AH258" s="37">
        <v>1082.6804279999997</v>
      </c>
      <c r="AI258" s="37">
        <v>1099.3505339999999</v>
      </c>
      <c r="AJ258" s="37">
        <v>1135.4367720000002</v>
      </c>
      <c r="AK258" s="37">
        <v>1162.9754220000004</v>
      </c>
      <c r="AL258" s="37">
        <v>1148.32005</v>
      </c>
      <c r="AM258" s="37">
        <v>1098.9358219999999</v>
      </c>
      <c r="AN258" s="37">
        <v>1055.0840640000004</v>
      </c>
      <c r="AO258" s="37">
        <v>1016.7198179999997</v>
      </c>
      <c r="AP258" s="37">
        <v>999.15255600000035</v>
      </c>
      <c r="AQ258" s="37">
        <v>996.91606200000001</v>
      </c>
      <c r="AR258" s="37">
        <v>1038.5002919999997</v>
      </c>
      <c r="AS258" s="37">
        <v>1068.781264</v>
      </c>
      <c r="AT258" s="37">
        <v>1025.283686</v>
      </c>
      <c r="AU258" s="37">
        <v>978.4592140000002</v>
      </c>
      <c r="AV258" s="37">
        <v>917.63463200000001</v>
      </c>
      <c r="AW258" s="37">
        <v>857.50459199999989</v>
      </c>
      <c r="AX258" s="38">
        <v>790.56847199999993</v>
      </c>
      <c r="AY258" s="9"/>
      <c r="AZ258" s="39">
        <f t="shared" si="10"/>
        <v>1162.9754220000004</v>
      </c>
      <c r="BA258" s="40">
        <f t="shared" si="11"/>
        <v>582.11446000000001</v>
      </c>
    </row>
    <row r="259" spans="1:53">
      <c r="A259" s="74">
        <f t="shared" si="9"/>
        <v>41149</v>
      </c>
      <c r="B259" s="78">
        <v>41149</v>
      </c>
      <c r="C259" s="36">
        <v>738.69160799999986</v>
      </c>
      <c r="D259" s="37">
        <v>695.05665399999998</v>
      </c>
      <c r="E259" s="37">
        <v>673.57805800000006</v>
      </c>
      <c r="F259" s="37">
        <v>658.24068199999999</v>
      </c>
      <c r="G259" s="37">
        <v>656.1815620000001</v>
      </c>
      <c r="H259" s="37">
        <v>641.30770399999983</v>
      </c>
      <c r="I259" s="37">
        <v>636.62221000000022</v>
      </c>
      <c r="J259" s="37">
        <v>628.81845399999986</v>
      </c>
      <c r="K259" s="37">
        <v>627.97130800000002</v>
      </c>
      <c r="L259" s="37">
        <v>628.81327799999997</v>
      </c>
      <c r="M259" s="37">
        <v>644.02594600000009</v>
      </c>
      <c r="N259" s="37">
        <v>659.59725400000002</v>
      </c>
      <c r="O259" s="37">
        <v>694.21984200000009</v>
      </c>
      <c r="P259" s="37">
        <v>743.57165599999996</v>
      </c>
      <c r="Q259" s="37">
        <v>847.58544800000004</v>
      </c>
      <c r="R259" s="37">
        <v>930.36708799999985</v>
      </c>
      <c r="S259" s="37">
        <v>1032.1731819999998</v>
      </c>
      <c r="T259" s="37">
        <v>1083.10115</v>
      </c>
      <c r="U259" s="37">
        <v>1124.2161800000003</v>
      </c>
      <c r="V259" s="37">
        <v>1148.7317200000002</v>
      </c>
      <c r="W259" s="37">
        <v>1159.3336759999997</v>
      </c>
      <c r="X259" s="37">
        <v>1143.8368780000003</v>
      </c>
      <c r="Y259" s="37">
        <v>1176.572498</v>
      </c>
      <c r="Z259" s="37">
        <v>1184.6862399999995</v>
      </c>
      <c r="AA259" s="37">
        <v>1185.3752780000002</v>
      </c>
      <c r="AB259" s="37">
        <v>1183.2031959999999</v>
      </c>
      <c r="AC259" s="37">
        <v>1159.4643680000004</v>
      </c>
      <c r="AD259" s="37">
        <v>1132.9264700000001</v>
      </c>
      <c r="AE259" s="37">
        <v>1131.4794819999997</v>
      </c>
      <c r="AF259" s="37">
        <v>1127.663826</v>
      </c>
      <c r="AG259" s="37">
        <v>1129.1980280000002</v>
      </c>
      <c r="AH259" s="37">
        <v>1132.8576140000002</v>
      </c>
      <c r="AI259" s="37">
        <v>1146.438666</v>
      </c>
      <c r="AJ259" s="37">
        <v>1191.6873299999995</v>
      </c>
      <c r="AK259" s="37">
        <v>1222.280784</v>
      </c>
      <c r="AL259" s="37">
        <v>1207.7043879999999</v>
      </c>
      <c r="AM259" s="37">
        <v>1146.2954280000001</v>
      </c>
      <c r="AN259" s="37">
        <v>1089.9770919999999</v>
      </c>
      <c r="AO259" s="37">
        <v>1043.6385120000002</v>
      </c>
      <c r="AP259" s="37">
        <v>1010.1943799999999</v>
      </c>
      <c r="AQ259" s="37">
        <v>1016.327448</v>
      </c>
      <c r="AR259" s="37">
        <v>1079.5075280000001</v>
      </c>
      <c r="AS259" s="37">
        <v>1108.582778</v>
      </c>
      <c r="AT259" s="37">
        <v>1070.1858139999999</v>
      </c>
      <c r="AU259" s="37">
        <v>1018.8179379999999</v>
      </c>
      <c r="AV259" s="37">
        <v>946.49230999999986</v>
      </c>
      <c r="AW259" s="37">
        <v>865.80799000000025</v>
      </c>
      <c r="AX259" s="38">
        <v>805.64009399999986</v>
      </c>
      <c r="AY259" s="9"/>
      <c r="AZ259" s="39">
        <f t="shared" si="10"/>
        <v>1222.280784</v>
      </c>
      <c r="BA259" s="40">
        <f t="shared" si="11"/>
        <v>627.97130800000002</v>
      </c>
    </row>
    <row r="260" spans="1:53">
      <c r="A260" s="74">
        <f t="shared" si="9"/>
        <v>41150</v>
      </c>
      <c r="B260" s="78">
        <v>41150</v>
      </c>
      <c r="C260" s="36">
        <v>754.1606559999999</v>
      </c>
      <c r="D260" s="37">
        <v>705.9670339999999</v>
      </c>
      <c r="E260" s="37">
        <v>684.5389620000002</v>
      </c>
      <c r="F260" s="37">
        <v>662.43037600000002</v>
      </c>
      <c r="G260" s="37">
        <v>660.43341200000009</v>
      </c>
      <c r="H260" s="37">
        <v>650.32114400000012</v>
      </c>
      <c r="I260" s="37">
        <v>642.88095799999985</v>
      </c>
      <c r="J260" s="37">
        <v>632.40954999999985</v>
      </c>
      <c r="K260" s="37">
        <v>628.82925599999999</v>
      </c>
      <c r="L260" s="37">
        <v>632.97702599999968</v>
      </c>
      <c r="M260" s="37">
        <v>639.79469999999981</v>
      </c>
      <c r="N260" s="37">
        <v>661.90953200000001</v>
      </c>
      <c r="O260" s="37">
        <v>702.47027400000002</v>
      </c>
      <c r="P260" s="37">
        <v>754.06477399999994</v>
      </c>
      <c r="Q260" s="37">
        <v>862.19874800000002</v>
      </c>
      <c r="R260" s="37">
        <v>931.45239599999991</v>
      </c>
      <c r="S260" s="37">
        <v>1027.0874040000003</v>
      </c>
      <c r="T260" s="37">
        <v>1075.0455740000002</v>
      </c>
      <c r="U260" s="37">
        <v>1127.4884779999998</v>
      </c>
      <c r="V260" s="37">
        <v>1144.2471080000003</v>
      </c>
      <c r="W260" s="37">
        <v>1147.9651879999997</v>
      </c>
      <c r="X260" s="37">
        <v>1161.259652</v>
      </c>
      <c r="Y260" s="37">
        <v>1171.9392740000003</v>
      </c>
      <c r="Z260" s="37">
        <v>1179.6996179999999</v>
      </c>
      <c r="AA260" s="37">
        <v>1189.9680099999998</v>
      </c>
      <c r="AB260" s="37">
        <v>1196.2256320000001</v>
      </c>
      <c r="AC260" s="37">
        <v>1171.7714339999998</v>
      </c>
      <c r="AD260" s="37">
        <v>1158.3487299999999</v>
      </c>
      <c r="AE260" s="37">
        <v>1153.0572480000001</v>
      </c>
      <c r="AF260" s="37">
        <v>1150.6452620000002</v>
      </c>
      <c r="AG260" s="37">
        <v>1157.3609900000001</v>
      </c>
      <c r="AH260" s="37">
        <v>1167.8715979999999</v>
      </c>
      <c r="AI260" s="37">
        <v>1197.1001880000001</v>
      </c>
      <c r="AJ260" s="37">
        <v>1246.3114379999997</v>
      </c>
      <c r="AK260" s="37">
        <v>1284.2254400000002</v>
      </c>
      <c r="AL260" s="37">
        <v>1279.8697619999998</v>
      </c>
      <c r="AM260" s="37">
        <v>1236.0775940000003</v>
      </c>
      <c r="AN260" s="37">
        <v>1181.039364</v>
      </c>
      <c r="AO260" s="37">
        <v>1136.4145940000003</v>
      </c>
      <c r="AP260" s="37">
        <v>1111.4531280000001</v>
      </c>
      <c r="AQ260" s="37">
        <v>1098.0744920000006</v>
      </c>
      <c r="AR260" s="37">
        <v>1144.0611240000001</v>
      </c>
      <c r="AS260" s="37">
        <v>1151.0298499999997</v>
      </c>
      <c r="AT260" s="37">
        <v>1107.3989700000006</v>
      </c>
      <c r="AU260" s="37">
        <v>1052.6956899999998</v>
      </c>
      <c r="AV260" s="37">
        <v>978.8803059999999</v>
      </c>
      <c r="AW260" s="37">
        <v>897.77356200000008</v>
      </c>
      <c r="AX260" s="38">
        <v>834.38017400000012</v>
      </c>
      <c r="AY260" s="9"/>
      <c r="AZ260" s="39">
        <f t="shared" si="10"/>
        <v>1284.2254400000002</v>
      </c>
      <c r="BA260" s="40">
        <f t="shared" si="11"/>
        <v>628.82925599999999</v>
      </c>
    </row>
    <row r="261" spans="1:53">
      <c r="A261" s="74">
        <f t="shared" si="9"/>
        <v>41151</v>
      </c>
      <c r="B261" s="78">
        <v>41151</v>
      </c>
      <c r="C261" s="36">
        <v>752.86679200000003</v>
      </c>
      <c r="D261" s="37">
        <v>711.46079799999984</v>
      </c>
      <c r="E261" s="37">
        <v>677.64566600000023</v>
      </c>
      <c r="F261" s="37">
        <v>659.88221399999998</v>
      </c>
      <c r="G261" s="37">
        <v>656.23435600000005</v>
      </c>
      <c r="H261" s="37">
        <v>638.73094000000003</v>
      </c>
      <c r="I261" s="37">
        <v>623.59987000000001</v>
      </c>
      <c r="J261" s="37">
        <v>627.36008800000025</v>
      </c>
      <c r="K261" s="37">
        <v>621.38405800000032</v>
      </c>
      <c r="L261" s="37">
        <v>628.16029600000002</v>
      </c>
      <c r="M261" s="37">
        <v>642.57296999999994</v>
      </c>
      <c r="N261" s="37">
        <v>657.305924</v>
      </c>
      <c r="O261" s="37">
        <v>695.03003200000012</v>
      </c>
      <c r="P261" s="37">
        <v>752.6536500000002</v>
      </c>
      <c r="Q261" s="37">
        <v>860.71088199999997</v>
      </c>
      <c r="R261" s="37">
        <v>951.00538000000006</v>
      </c>
      <c r="S261" s="37">
        <v>1042.3875700000003</v>
      </c>
      <c r="T261" s="37">
        <v>1083.2701440000001</v>
      </c>
      <c r="U261" s="37">
        <v>1124.2275220000004</v>
      </c>
      <c r="V261" s="37">
        <v>1145.4350879999997</v>
      </c>
      <c r="W261" s="37">
        <v>1144.5472620000003</v>
      </c>
      <c r="X261" s="37">
        <v>1154.377172</v>
      </c>
      <c r="Y261" s="37">
        <v>1164.484046</v>
      </c>
      <c r="Z261" s="37">
        <v>1169.6417199999999</v>
      </c>
      <c r="AA261" s="37">
        <v>1168.7983899999999</v>
      </c>
      <c r="AB261" s="37">
        <v>1157.0921400000002</v>
      </c>
      <c r="AC261" s="37">
        <v>1135.243882</v>
      </c>
      <c r="AD261" s="37">
        <v>1117.6661979999997</v>
      </c>
      <c r="AE261" s="37">
        <v>1109.1201179999998</v>
      </c>
      <c r="AF261" s="37">
        <v>1105.3933700000002</v>
      </c>
      <c r="AG261" s="37">
        <v>1104.9718099999998</v>
      </c>
      <c r="AH261" s="37">
        <v>1106.3604879999998</v>
      </c>
      <c r="AI261" s="37">
        <v>1123.2031099999999</v>
      </c>
      <c r="AJ261" s="37">
        <v>1159.0712080000001</v>
      </c>
      <c r="AK261" s="37">
        <v>1188.9574919999998</v>
      </c>
      <c r="AL261" s="37">
        <v>1179.2380079999998</v>
      </c>
      <c r="AM261" s="37">
        <v>1130.7281239999998</v>
      </c>
      <c r="AN261" s="37">
        <v>1085.7134380000002</v>
      </c>
      <c r="AO261" s="37">
        <v>1055.9147859999996</v>
      </c>
      <c r="AP261" s="37">
        <v>1036.3025679999996</v>
      </c>
      <c r="AQ261" s="37">
        <v>1043.0594940000003</v>
      </c>
      <c r="AR261" s="37">
        <v>1122.1049739999999</v>
      </c>
      <c r="AS261" s="37">
        <v>1136.5627199999997</v>
      </c>
      <c r="AT261" s="37">
        <v>1088.1614279999999</v>
      </c>
      <c r="AU261" s="37">
        <v>1028.4147740000001</v>
      </c>
      <c r="AV261" s="37">
        <v>956.03696200000047</v>
      </c>
      <c r="AW261" s="37">
        <v>877.55248799999981</v>
      </c>
      <c r="AX261" s="38">
        <v>799.86798399999998</v>
      </c>
      <c r="AY261" s="9"/>
      <c r="AZ261" s="39">
        <f t="shared" si="10"/>
        <v>1188.9574919999998</v>
      </c>
      <c r="BA261" s="40">
        <f t="shared" si="11"/>
        <v>621.38405800000032</v>
      </c>
    </row>
    <row r="262" spans="1:53" ht="13.5" thickBot="1">
      <c r="A262" s="76">
        <f t="shared" si="9"/>
        <v>41152</v>
      </c>
      <c r="B262" s="80">
        <v>41152</v>
      </c>
      <c r="C262" s="90">
        <v>748.26956600000005</v>
      </c>
      <c r="D262" s="91">
        <v>696.67114800000013</v>
      </c>
      <c r="E262" s="91">
        <v>669.65281800000025</v>
      </c>
      <c r="F262" s="91">
        <v>652.10425599999996</v>
      </c>
      <c r="G262" s="91">
        <v>644.26776999999993</v>
      </c>
      <c r="H262" s="91">
        <v>631.51668200000006</v>
      </c>
      <c r="I262" s="91">
        <v>624.22496399999989</v>
      </c>
      <c r="J262" s="91">
        <v>617.65531999999985</v>
      </c>
      <c r="K262" s="91">
        <v>618.14658800000018</v>
      </c>
      <c r="L262" s="91">
        <v>619.54092400000002</v>
      </c>
      <c r="M262" s="91">
        <v>633.85462600000005</v>
      </c>
      <c r="N262" s="91">
        <v>650.14744400000006</v>
      </c>
      <c r="O262" s="91">
        <v>694.61634000000015</v>
      </c>
      <c r="P262" s="91">
        <v>744.72794999999962</v>
      </c>
      <c r="Q262" s="91">
        <v>855.35840600000006</v>
      </c>
      <c r="R262" s="91">
        <v>949.11474799999985</v>
      </c>
      <c r="S262" s="91">
        <v>1039.7879180000002</v>
      </c>
      <c r="T262" s="91">
        <v>1079.2425280000002</v>
      </c>
      <c r="U262" s="91">
        <v>1125.871414</v>
      </c>
      <c r="V262" s="91">
        <v>1148.4027019999999</v>
      </c>
      <c r="W262" s="91">
        <v>1161.8201900000001</v>
      </c>
      <c r="X262" s="91">
        <v>1179.4796000000001</v>
      </c>
      <c r="Y262" s="91">
        <v>1188.7443879999998</v>
      </c>
      <c r="Z262" s="91">
        <v>1189.2780300000004</v>
      </c>
      <c r="AA262" s="91">
        <v>1196.7214000000004</v>
      </c>
      <c r="AB262" s="91">
        <v>1197.9416540000002</v>
      </c>
      <c r="AC262" s="91">
        <v>1182.0579739999998</v>
      </c>
      <c r="AD262" s="91">
        <v>1156.2374859999998</v>
      </c>
      <c r="AE262" s="91">
        <v>1149.9012419999999</v>
      </c>
      <c r="AF262" s="91">
        <v>1120.141112</v>
      </c>
      <c r="AG262" s="91">
        <v>1103.6086180000002</v>
      </c>
      <c r="AH262" s="91">
        <v>1092.7961459999999</v>
      </c>
      <c r="AI262" s="91">
        <v>1107.1189460000001</v>
      </c>
      <c r="AJ262" s="91">
        <v>1137.6497159999999</v>
      </c>
      <c r="AK262" s="91">
        <v>1157.9391460000002</v>
      </c>
      <c r="AL262" s="91">
        <v>1159.1216900000002</v>
      </c>
      <c r="AM262" s="91">
        <v>1135.2799319999999</v>
      </c>
      <c r="AN262" s="91">
        <v>1103.2861620000001</v>
      </c>
      <c r="AO262" s="91">
        <v>1075.0914599999999</v>
      </c>
      <c r="AP262" s="91">
        <v>1052.7283220000002</v>
      </c>
      <c r="AQ262" s="91">
        <v>1044.43434</v>
      </c>
      <c r="AR262" s="91">
        <v>1083.0658459999997</v>
      </c>
      <c r="AS262" s="91">
        <v>1053.2260699999999</v>
      </c>
      <c r="AT262" s="91">
        <v>1002.878524</v>
      </c>
      <c r="AU262" s="91">
        <v>953.30705999999998</v>
      </c>
      <c r="AV262" s="91">
        <v>902.59824400000002</v>
      </c>
      <c r="AW262" s="91">
        <v>839.07863600000007</v>
      </c>
      <c r="AX262" s="92">
        <v>784.07819799999993</v>
      </c>
      <c r="AY262" s="9"/>
      <c r="AZ262" s="44">
        <f t="shared" si="10"/>
        <v>1197.9416540000002</v>
      </c>
      <c r="BA262" s="45">
        <f t="shared" si="11"/>
        <v>617.65531999999985</v>
      </c>
    </row>
    <row r="263" spans="1:53">
      <c r="A263" s="73">
        <f t="shared" si="9"/>
        <v>41153</v>
      </c>
      <c r="B263" s="77">
        <v>41153</v>
      </c>
      <c r="C263" s="31">
        <v>729.32161200000007</v>
      </c>
      <c r="D263" s="32">
        <v>687.95648399999982</v>
      </c>
      <c r="E263" s="32">
        <v>661.37565999999993</v>
      </c>
      <c r="F263" s="32">
        <v>633.92423799999995</v>
      </c>
      <c r="G263" s="32">
        <v>627.9680679999999</v>
      </c>
      <c r="H263" s="32">
        <v>610.25720200000001</v>
      </c>
      <c r="I263" s="32">
        <v>601.62930600000016</v>
      </c>
      <c r="J263" s="32">
        <v>588.20627799999988</v>
      </c>
      <c r="K263" s="32">
        <v>585.75771200000008</v>
      </c>
      <c r="L263" s="32">
        <v>584.14442400000019</v>
      </c>
      <c r="M263" s="32">
        <v>597.015672</v>
      </c>
      <c r="N263" s="32">
        <v>601.72609599999976</v>
      </c>
      <c r="O263" s="32">
        <v>628.69233399999996</v>
      </c>
      <c r="P263" s="32">
        <v>627.95219800000007</v>
      </c>
      <c r="Q263" s="32">
        <v>670.16343799999993</v>
      </c>
      <c r="R263" s="32">
        <v>723.23589599999991</v>
      </c>
      <c r="S263" s="32">
        <v>816.40976799999999</v>
      </c>
      <c r="T263" s="32">
        <v>881.03599599999984</v>
      </c>
      <c r="U263" s="32">
        <v>940.51717800000017</v>
      </c>
      <c r="V263" s="32">
        <v>985.44271200000003</v>
      </c>
      <c r="W263" s="32">
        <v>1007.5969020000001</v>
      </c>
      <c r="X263" s="32">
        <v>1010.9733100000001</v>
      </c>
      <c r="Y263" s="32">
        <v>1020.084026</v>
      </c>
      <c r="Z263" s="32">
        <v>1029.8177220000002</v>
      </c>
      <c r="AA263" s="32">
        <v>1027.3845620000002</v>
      </c>
      <c r="AB263" s="32">
        <v>1017.6339860000002</v>
      </c>
      <c r="AC263" s="32">
        <v>1000.044652</v>
      </c>
      <c r="AD263" s="32">
        <v>972.98802399999988</v>
      </c>
      <c r="AE263" s="32">
        <v>951.71504199999993</v>
      </c>
      <c r="AF263" s="32">
        <v>939.34499600000004</v>
      </c>
      <c r="AG263" s="32">
        <v>925.95174199999997</v>
      </c>
      <c r="AH263" s="32">
        <v>938.85624199999995</v>
      </c>
      <c r="AI263" s="32">
        <v>951.87814800000012</v>
      </c>
      <c r="AJ263" s="32">
        <v>985.37826200000018</v>
      </c>
      <c r="AK263" s="32">
        <v>1026.867338</v>
      </c>
      <c r="AL263" s="32">
        <v>1048.2710120000002</v>
      </c>
      <c r="AM263" s="32">
        <v>1026.0983020000001</v>
      </c>
      <c r="AN263" s="32">
        <v>999.78042200000004</v>
      </c>
      <c r="AO263" s="32">
        <v>974.2775620000001</v>
      </c>
      <c r="AP263" s="32">
        <v>959.19949599999995</v>
      </c>
      <c r="AQ263" s="32">
        <v>959.55243800000017</v>
      </c>
      <c r="AR263" s="32">
        <v>980.98277400000006</v>
      </c>
      <c r="AS263" s="32">
        <v>960.93351000000007</v>
      </c>
      <c r="AT263" s="32">
        <v>929.66623000000004</v>
      </c>
      <c r="AU263" s="32">
        <v>899.83092599999998</v>
      </c>
      <c r="AV263" s="32">
        <v>859.00643799999978</v>
      </c>
      <c r="AW263" s="32">
        <v>811.25285000000019</v>
      </c>
      <c r="AX263" s="33">
        <v>767.66381800000011</v>
      </c>
      <c r="AY263" s="9"/>
      <c r="AZ263" s="34">
        <f t="shared" si="10"/>
        <v>1048.2710120000002</v>
      </c>
      <c r="BA263" s="35">
        <f t="shared" si="11"/>
        <v>584.14442400000019</v>
      </c>
    </row>
    <row r="264" spans="1:53">
      <c r="A264" s="74">
        <f t="shared" si="9"/>
        <v>41154</v>
      </c>
      <c r="B264" s="78">
        <v>41154</v>
      </c>
      <c r="C264" s="36">
        <v>722.508016</v>
      </c>
      <c r="D264" s="37">
        <v>684.6162039999997</v>
      </c>
      <c r="E264" s="37">
        <v>657.05116599999997</v>
      </c>
      <c r="F264" s="37">
        <v>635.51983200000006</v>
      </c>
      <c r="G264" s="37">
        <v>625.17633999999987</v>
      </c>
      <c r="H264" s="37">
        <v>606.16160400000001</v>
      </c>
      <c r="I264" s="37">
        <v>592.359464</v>
      </c>
      <c r="J264" s="37">
        <v>582.92645999999968</v>
      </c>
      <c r="K264" s="37">
        <v>577.49388399999998</v>
      </c>
      <c r="L264" s="37">
        <v>569.89602400000012</v>
      </c>
      <c r="M264" s="37">
        <v>585.04349999999999</v>
      </c>
      <c r="N264" s="37">
        <v>589.48811599999999</v>
      </c>
      <c r="O264" s="37">
        <v>591.13538600000004</v>
      </c>
      <c r="P264" s="37">
        <v>585.46890399999984</v>
      </c>
      <c r="Q264" s="37">
        <v>602.45071799999971</v>
      </c>
      <c r="R264" s="37">
        <v>639.89300400000002</v>
      </c>
      <c r="S264" s="37">
        <v>700.48778000000016</v>
      </c>
      <c r="T264" s="37">
        <v>748.61667400000022</v>
      </c>
      <c r="U264" s="37">
        <v>813.17818600000021</v>
      </c>
      <c r="V264" s="37">
        <v>866.12835800000016</v>
      </c>
      <c r="W264" s="37">
        <v>912.35100400000022</v>
      </c>
      <c r="X264" s="37">
        <v>937.41672600000004</v>
      </c>
      <c r="Y264" s="37">
        <v>955.94832199999996</v>
      </c>
      <c r="Z264" s="37">
        <v>977.27661799999964</v>
      </c>
      <c r="AA264" s="37">
        <v>1022.3357960000001</v>
      </c>
      <c r="AB264" s="37">
        <v>1039.3090999999999</v>
      </c>
      <c r="AC264" s="37">
        <v>1036.6133919999995</v>
      </c>
      <c r="AD264" s="37">
        <v>1002.6567940000003</v>
      </c>
      <c r="AE264" s="37">
        <v>967.62042400000007</v>
      </c>
      <c r="AF264" s="37">
        <v>949.56853999999998</v>
      </c>
      <c r="AG264" s="37">
        <v>942.52239599999984</v>
      </c>
      <c r="AH264" s="37">
        <v>940.93306399999994</v>
      </c>
      <c r="AI264" s="37">
        <v>951.35117200000025</v>
      </c>
      <c r="AJ264" s="37">
        <v>961.64329799999996</v>
      </c>
      <c r="AK264" s="37">
        <v>981.23527000000001</v>
      </c>
      <c r="AL264" s="37">
        <v>981.99624400000016</v>
      </c>
      <c r="AM264" s="37">
        <v>961.06464000000005</v>
      </c>
      <c r="AN264" s="37">
        <v>939.35130200000015</v>
      </c>
      <c r="AO264" s="37">
        <v>934.28050200000007</v>
      </c>
      <c r="AP264" s="37">
        <v>929.64475799999991</v>
      </c>
      <c r="AQ264" s="37">
        <v>965.39642400000002</v>
      </c>
      <c r="AR264" s="37">
        <v>1024.454716</v>
      </c>
      <c r="AS264" s="37">
        <v>1017.6230619999998</v>
      </c>
      <c r="AT264" s="37">
        <v>967.30747999999994</v>
      </c>
      <c r="AU264" s="37">
        <v>910.781834</v>
      </c>
      <c r="AV264" s="37">
        <v>852.96850599999982</v>
      </c>
      <c r="AW264" s="37">
        <v>786.63314800000001</v>
      </c>
      <c r="AX264" s="38">
        <v>726.27834000000007</v>
      </c>
      <c r="AY264" s="9"/>
      <c r="AZ264" s="39">
        <f t="shared" si="10"/>
        <v>1039.3090999999999</v>
      </c>
      <c r="BA264" s="40">
        <f t="shared" si="11"/>
        <v>569.89602400000012</v>
      </c>
    </row>
    <row r="265" spans="1:53">
      <c r="A265" s="74">
        <f t="shared" si="9"/>
        <v>41155</v>
      </c>
      <c r="B265" s="78">
        <v>41155</v>
      </c>
      <c r="C265" s="36">
        <v>682.98826599999984</v>
      </c>
      <c r="D265" s="37">
        <v>649.51814400000012</v>
      </c>
      <c r="E265" s="37">
        <v>626.00885199999982</v>
      </c>
      <c r="F265" s="37">
        <v>609.73275400000023</v>
      </c>
      <c r="G265" s="37">
        <v>604.10450199999991</v>
      </c>
      <c r="H265" s="37">
        <v>588.96578000000011</v>
      </c>
      <c r="I265" s="37">
        <v>584.90705400000024</v>
      </c>
      <c r="J265" s="37">
        <v>578.69116799999983</v>
      </c>
      <c r="K265" s="37">
        <v>585.47777800000006</v>
      </c>
      <c r="L265" s="37">
        <v>607.4330779999998</v>
      </c>
      <c r="M265" s="37">
        <v>610.58401600000002</v>
      </c>
      <c r="N265" s="37">
        <v>628.18561399999987</v>
      </c>
      <c r="O265" s="37">
        <v>690.71073000000013</v>
      </c>
      <c r="P265" s="37">
        <v>751.47548199999983</v>
      </c>
      <c r="Q265" s="37">
        <v>876.9374140000001</v>
      </c>
      <c r="R265" s="37">
        <v>980.5264480000003</v>
      </c>
      <c r="S265" s="37">
        <v>1057.2865579999998</v>
      </c>
      <c r="T265" s="37">
        <v>1083.5054399999999</v>
      </c>
      <c r="U265" s="37">
        <v>1121.6173039999999</v>
      </c>
      <c r="V265" s="37">
        <v>1138.074756</v>
      </c>
      <c r="W265" s="37">
        <v>1140.5788320000001</v>
      </c>
      <c r="X265" s="37">
        <v>1143.9944740000005</v>
      </c>
      <c r="Y265" s="37">
        <v>1151.465224</v>
      </c>
      <c r="Z265" s="37">
        <v>1139.9456499999999</v>
      </c>
      <c r="AA265" s="37">
        <v>1145.4316699999997</v>
      </c>
      <c r="AB265" s="37">
        <v>1149.0511940000001</v>
      </c>
      <c r="AC265" s="37">
        <v>1123.7580559999999</v>
      </c>
      <c r="AD265" s="37">
        <v>1111.2776219999998</v>
      </c>
      <c r="AE265" s="37">
        <v>1104.6306400000001</v>
      </c>
      <c r="AF265" s="37">
        <v>1107.9817720000001</v>
      </c>
      <c r="AG265" s="37">
        <v>1112.6225199999999</v>
      </c>
      <c r="AH265" s="37">
        <v>1130.7447879999997</v>
      </c>
      <c r="AI265" s="37">
        <v>1163.6295480000001</v>
      </c>
      <c r="AJ265" s="37">
        <v>1226.2452459999995</v>
      </c>
      <c r="AK265" s="37">
        <v>1264.6501000000003</v>
      </c>
      <c r="AL265" s="37">
        <v>1250.0258399999998</v>
      </c>
      <c r="AM265" s="37">
        <v>1205.1643760000002</v>
      </c>
      <c r="AN265" s="37">
        <v>1155.3240680000004</v>
      </c>
      <c r="AO265" s="37">
        <v>1124.9050379999999</v>
      </c>
      <c r="AP265" s="37">
        <v>1106.6743040000001</v>
      </c>
      <c r="AQ265" s="37">
        <v>1115.4258920000002</v>
      </c>
      <c r="AR265" s="37">
        <v>1157.0943400000001</v>
      </c>
      <c r="AS265" s="37">
        <v>1137.9652059999999</v>
      </c>
      <c r="AT265" s="37">
        <v>1081.4374879999998</v>
      </c>
      <c r="AU265" s="37">
        <v>1012.924208</v>
      </c>
      <c r="AV265" s="37">
        <v>937.02584000000002</v>
      </c>
      <c r="AW265" s="37">
        <v>856.39193400000011</v>
      </c>
      <c r="AX265" s="38">
        <v>788.05278399999997</v>
      </c>
      <c r="AY265" s="9"/>
      <c r="AZ265" s="39">
        <f t="shared" si="10"/>
        <v>1264.6501000000003</v>
      </c>
      <c r="BA265" s="40">
        <f t="shared" si="11"/>
        <v>578.69116799999983</v>
      </c>
    </row>
    <row r="266" spans="1:53">
      <c r="A266" s="74">
        <f t="shared" si="9"/>
        <v>41156</v>
      </c>
      <c r="B266" s="78">
        <v>41156</v>
      </c>
      <c r="C266" s="36">
        <v>735.38990000000001</v>
      </c>
      <c r="D266" s="37">
        <v>688.74358200000006</v>
      </c>
      <c r="E266" s="37">
        <v>673.30567400000007</v>
      </c>
      <c r="F266" s="37">
        <v>659.243472</v>
      </c>
      <c r="G266" s="37">
        <v>661.60453600000028</v>
      </c>
      <c r="H266" s="37">
        <v>648.59621800000002</v>
      </c>
      <c r="I266" s="37">
        <v>633.49615200000028</v>
      </c>
      <c r="J266" s="37">
        <v>631.55255600000021</v>
      </c>
      <c r="K266" s="37">
        <v>625.39966800000002</v>
      </c>
      <c r="L266" s="37">
        <v>633.60147400000005</v>
      </c>
      <c r="M266" s="37">
        <v>643.39825799999994</v>
      </c>
      <c r="N266" s="37">
        <v>659.76355799999999</v>
      </c>
      <c r="O266" s="37">
        <v>715.46202599999992</v>
      </c>
      <c r="P266" s="37">
        <v>768.45293800000013</v>
      </c>
      <c r="Q266" s="37">
        <v>905.68737599999997</v>
      </c>
      <c r="R266" s="37">
        <v>1009.1883560000001</v>
      </c>
      <c r="S266" s="37">
        <v>1079.6127180000001</v>
      </c>
      <c r="T266" s="37">
        <v>1100.7362279999998</v>
      </c>
      <c r="U266" s="37">
        <v>1135.950398</v>
      </c>
      <c r="V266" s="37">
        <v>1147.6894459999999</v>
      </c>
      <c r="W266" s="37">
        <v>1139.9841759999999</v>
      </c>
      <c r="X266" s="37">
        <v>1149.3999700000004</v>
      </c>
      <c r="Y266" s="37">
        <v>1158.3231740000001</v>
      </c>
      <c r="Z266" s="37">
        <v>1159.2837499999998</v>
      </c>
      <c r="AA266" s="37">
        <v>1163.402216</v>
      </c>
      <c r="AB266" s="37">
        <v>1156.1743840000001</v>
      </c>
      <c r="AC266" s="37">
        <v>1132.9939440000005</v>
      </c>
      <c r="AD266" s="37">
        <v>1113.201358</v>
      </c>
      <c r="AE266" s="37">
        <v>1106.8029379999998</v>
      </c>
      <c r="AF266" s="37">
        <v>1106.4603359999999</v>
      </c>
      <c r="AG266" s="37">
        <v>1106.1983660000001</v>
      </c>
      <c r="AH266" s="37">
        <v>1120.6589839999997</v>
      </c>
      <c r="AI266" s="37">
        <v>1150.6799600000002</v>
      </c>
      <c r="AJ266" s="37">
        <v>1209.847628</v>
      </c>
      <c r="AK266" s="37">
        <v>1239.9562539999997</v>
      </c>
      <c r="AL266" s="37">
        <v>1205.4015820000002</v>
      </c>
      <c r="AM266" s="37">
        <v>1147.1247579999999</v>
      </c>
      <c r="AN266" s="37">
        <v>1088.2370340000002</v>
      </c>
      <c r="AO266" s="37">
        <v>1052.778804</v>
      </c>
      <c r="AP266" s="37">
        <v>1028.4185599999998</v>
      </c>
      <c r="AQ266" s="37">
        <v>1060.4554199999998</v>
      </c>
      <c r="AR266" s="37">
        <v>1131.5416679999998</v>
      </c>
      <c r="AS266" s="37">
        <v>1122.8811219999998</v>
      </c>
      <c r="AT266" s="37">
        <v>1070.1854640000001</v>
      </c>
      <c r="AU266" s="37">
        <v>1007.774712</v>
      </c>
      <c r="AV266" s="37">
        <v>926.12909800000011</v>
      </c>
      <c r="AW266" s="37">
        <v>843.8569339999998</v>
      </c>
      <c r="AX266" s="38">
        <v>771.88572599999998</v>
      </c>
      <c r="AY266" s="9"/>
      <c r="AZ266" s="39">
        <f t="shared" si="10"/>
        <v>1239.9562539999997</v>
      </c>
      <c r="BA266" s="40">
        <f t="shared" si="11"/>
        <v>625.39966800000002</v>
      </c>
    </row>
    <row r="267" spans="1:53">
      <c r="A267" s="74">
        <f t="shared" si="9"/>
        <v>41157</v>
      </c>
      <c r="B267" s="78">
        <v>41157</v>
      </c>
      <c r="C267" s="36">
        <v>719.27614400000027</v>
      </c>
      <c r="D267" s="37">
        <v>683.03852600000016</v>
      </c>
      <c r="E267" s="37">
        <v>660.8815400000002</v>
      </c>
      <c r="F267" s="37">
        <v>638.042642</v>
      </c>
      <c r="G267" s="37">
        <v>643.81105600000001</v>
      </c>
      <c r="H267" s="37">
        <v>635.50820399999998</v>
      </c>
      <c r="I267" s="37">
        <v>619.45772600000009</v>
      </c>
      <c r="J267" s="37">
        <v>617.42153599999995</v>
      </c>
      <c r="K267" s="37">
        <v>618.93484999999998</v>
      </c>
      <c r="L267" s="37">
        <v>621.69663600000013</v>
      </c>
      <c r="M267" s="37">
        <v>638.52294600000027</v>
      </c>
      <c r="N267" s="37">
        <v>659.18942600000003</v>
      </c>
      <c r="O267" s="37">
        <v>715.30887000000007</v>
      </c>
      <c r="P267" s="37">
        <v>776.32961999999986</v>
      </c>
      <c r="Q267" s="37">
        <v>912.77780199999995</v>
      </c>
      <c r="R267" s="37">
        <v>1013.6723340000001</v>
      </c>
      <c r="S267" s="37">
        <v>1087.8897199999999</v>
      </c>
      <c r="T267" s="37">
        <v>1108.4343139999999</v>
      </c>
      <c r="U267" s="37">
        <v>1141.4097779999995</v>
      </c>
      <c r="V267" s="37">
        <v>1155.7218300000002</v>
      </c>
      <c r="W267" s="37">
        <v>1144.8268599999999</v>
      </c>
      <c r="X267" s="37">
        <v>1149.4950679999999</v>
      </c>
      <c r="Y267" s="37">
        <v>1151.0140200000003</v>
      </c>
      <c r="Z267" s="37">
        <v>1150.33707</v>
      </c>
      <c r="AA267" s="37">
        <v>1156.708218</v>
      </c>
      <c r="AB267" s="37">
        <v>1158.2562800000003</v>
      </c>
      <c r="AC267" s="37">
        <v>1127.6226279999998</v>
      </c>
      <c r="AD267" s="37">
        <v>1106.246138</v>
      </c>
      <c r="AE267" s="37">
        <v>1108.897984</v>
      </c>
      <c r="AF267" s="37">
        <v>1099.9906299999996</v>
      </c>
      <c r="AG267" s="37">
        <v>1103.0627500000003</v>
      </c>
      <c r="AH267" s="37">
        <v>1110.4107940000004</v>
      </c>
      <c r="AI267" s="37">
        <v>1137.2058079999997</v>
      </c>
      <c r="AJ267" s="37">
        <v>1186.9912479999998</v>
      </c>
      <c r="AK267" s="37">
        <v>1215.203694</v>
      </c>
      <c r="AL267" s="37">
        <v>1200.5012100000001</v>
      </c>
      <c r="AM267" s="37">
        <v>1153.4235780000001</v>
      </c>
      <c r="AN267" s="37">
        <v>1101.761182</v>
      </c>
      <c r="AO267" s="37">
        <v>1073.6058499999999</v>
      </c>
      <c r="AP267" s="37">
        <v>1061.5363100000002</v>
      </c>
      <c r="AQ267" s="37">
        <v>1113.467054</v>
      </c>
      <c r="AR267" s="37">
        <v>1164.3475899999999</v>
      </c>
      <c r="AS267" s="37">
        <v>1137.9157179999997</v>
      </c>
      <c r="AT267" s="37">
        <v>1075.8601700000002</v>
      </c>
      <c r="AU267" s="37">
        <v>1003.337634</v>
      </c>
      <c r="AV267" s="37">
        <v>926.17143599999997</v>
      </c>
      <c r="AW267" s="37">
        <v>848.46800400000006</v>
      </c>
      <c r="AX267" s="38">
        <v>780.22708399999999</v>
      </c>
      <c r="AY267" s="9"/>
      <c r="AZ267" s="39">
        <f t="shared" si="10"/>
        <v>1215.203694</v>
      </c>
      <c r="BA267" s="40">
        <f t="shared" si="11"/>
        <v>617.42153599999995</v>
      </c>
    </row>
    <row r="268" spans="1:53">
      <c r="A268" s="74">
        <f t="shared" si="9"/>
        <v>41158</v>
      </c>
      <c r="B268" s="78">
        <v>41158</v>
      </c>
      <c r="C268" s="36">
        <v>723.33178799999985</v>
      </c>
      <c r="D268" s="37">
        <v>690.19045800000026</v>
      </c>
      <c r="E268" s="37">
        <v>669.28323999999998</v>
      </c>
      <c r="F268" s="37">
        <v>649.38350400000013</v>
      </c>
      <c r="G268" s="37">
        <v>643.8039960000001</v>
      </c>
      <c r="H268" s="37">
        <v>634.07853000000011</v>
      </c>
      <c r="I268" s="37">
        <v>628.36787800000013</v>
      </c>
      <c r="J268" s="37">
        <v>624.48350000000005</v>
      </c>
      <c r="K268" s="37">
        <v>626.40449200000012</v>
      </c>
      <c r="L268" s="37">
        <v>628.37743200000023</v>
      </c>
      <c r="M268" s="37">
        <v>645.6752399999998</v>
      </c>
      <c r="N268" s="37">
        <v>669.51806800000008</v>
      </c>
      <c r="O268" s="37">
        <v>727.69935200000009</v>
      </c>
      <c r="P268" s="37">
        <v>789.55554600000005</v>
      </c>
      <c r="Q268" s="37">
        <v>917.24201199999993</v>
      </c>
      <c r="R268" s="37">
        <v>1009.8940960000001</v>
      </c>
      <c r="S268" s="37">
        <v>1090.9430340000004</v>
      </c>
      <c r="T268" s="37">
        <v>1112.5949000000001</v>
      </c>
      <c r="U268" s="37">
        <v>1143.6995240000001</v>
      </c>
      <c r="V268" s="37">
        <v>1159.9723160000003</v>
      </c>
      <c r="W268" s="37">
        <v>1157.5607300000001</v>
      </c>
      <c r="X268" s="37">
        <v>1164.084852</v>
      </c>
      <c r="Y268" s="37">
        <v>1170.9139180000002</v>
      </c>
      <c r="Z268" s="37">
        <v>1167.7786039999996</v>
      </c>
      <c r="AA268" s="37">
        <v>1174.7819999999999</v>
      </c>
      <c r="AB268" s="37">
        <v>1174.1189939999999</v>
      </c>
      <c r="AC268" s="37">
        <v>1151.285132</v>
      </c>
      <c r="AD268" s="37">
        <v>1137.0849840000001</v>
      </c>
      <c r="AE268" s="37">
        <v>1131.8106719999998</v>
      </c>
      <c r="AF268" s="37">
        <v>1129.6108019999999</v>
      </c>
      <c r="AG268" s="37">
        <v>1133.6629800000001</v>
      </c>
      <c r="AH268" s="37">
        <v>1148.4513480000001</v>
      </c>
      <c r="AI268" s="37">
        <v>1177.2645240000004</v>
      </c>
      <c r="AJ268" s="37">
        <v>1222.142546</v>
      </c>
      <c r="AK268" s="37">
        <v>1246.1020420000002</v>
      </c>
      <c r="AL268" s="37">
        <v>1233.337976</v>
      </c>
      <c r="AM268" s="37">
        <v>1192.7377300000001</v>
      </c>
      <c r="AN268" s="37">
        <v>1153.803598</v>
      </c>
      <c r="AO268" s="37">
        <v>1119.8921219999997</v>
      </c>
      <c r="AP268" s="37">
        <v>1119.1379480000001</v>
      </c>
      <c r="AQ268" s="37">
        <v>1146.4771040000001</v>
      </c>
      <c r="AR268" s="37">
        <v>1187.0720900000001</v>
      </c>
      <c r="AS268" s="37">
        <v>1156.8005720000001</v>
      </c>
      <c r="AT268" s="37">
        <v>1085.8394179999998</v>
      </c>
      <c r="AU268" s="37">
        <v>1012.4944240000001</v>
      </c>
      <c r="AV268" s="37">
        <v>938.78293000000031</v>
      </c>
      <c r="AW268" s="37">
        <v>863.79182000000003</v>
      </c>
      <c r="AX268" s="38">
        <v>795.96287600000005</v>
      </c>
      <c r="AY268" s="9"/>
      <c r="AZ268" s="39">
        <f t="shared" si="10"/>
        <v>1246.1020420000002</v>
      </c>
      <c r="BA268" s="40">
        <f t="shared" si="11"/>
        <v>624.48350000000005</v>
      </c>
    </row>
    <row r="269" spans="1:53">
      <c r="A269" s="74">
        <f t="shared" si="9"/>
        <v>41159</v>
      </c>
      <c r="B269" s="78">
        <v>41159</v>
      </c>
      <c r="C269" s="36">
        <v>739.87641199999985</v>
      </c>
      <c r="D269" s="37">
        <v>701.2939779999997</v>
      </c>
      <c r="E269" s="37">
        <v>682.51015000000007</v>
      </c>
      <c r="F269" s="37">
        <v>662.32562199999984</v>
      </c>
      <c r="G269" s="37">
        <v>665.3481559999999</v>
      </c>
      <c r="H269" s="37">
        <v>651.96326599999998</v>
      </c>
      <c r="I269" s="37">
        <v>641.98399000000006</v>
      </c>
      <c r="J269" s="37">
        <v>636.81292199999984</v>
      </c>
      <c r="K269" s="37">
        <v>634.72711600000025</v>
      </c>
      <c r="L269" s="37">
        <v>639.56703399999992</v>
      </c>
      <c r="M269" s="37">
        <v>657.55331599999988</v>
      </c>
      <c r="N269" s="37">
        <v>677.11485000000005</v>
      </c>
      <c r="O269" s="37">
        <v>731.464834</v>
      </c>
      <c r="P269" s="37">
        <v>791.7106040000001</v>
      </c>
      <c r="Q269" s="37">
        <v>922.57037400000002</v>
      </c>
      <c r="R269" s="37">
        <v>1015.082396</v>
      </c>
      <c r="S269" s="37">
        <v>1089.6515059999997</v>
      </c>
      <c r="T269" s="37">
        <v>1110.1276620000001</v>
      </c>
      <c r="U269" s="37">
        <v>1141.8414679999996</v>
      </c>
      <c r="V269" s="37">
        <v>1156.2803040000001</v>
      </c>
      <c r="W269" s="37">
        <v>1155.0891960000004</v>
      </c>
      <c r="X269" s="37">
        <v>1163.6670960000001</v>
      </c>
      <c r="Y269" s="37">
        <v>1171.3938560000001</v>
      </c>
      <c r="Z269" s="37">
        <v>1167.6526860000004</v>
      </c>
      <c r="AA269" s="37">
        <v>1161.2824579999999</v>
      </c>
      <c r="AB269" s="37">
        <v>1161.8073400000003</v>
      </c>
      <c r="AC269" s="37">
        <v>1133.9038339999997</v>
      </c>
      <c r="AD269" s="37">
        <v>1106.6223200000002</v>
      </c>
      <c r="AE269" s="37">
        <v>1093.5755899999999</v>
      </c>
      <c r="AF269" s="37">
        <v>1097.3494379999997</v>
      </c>
      <c r="AG269" s="37">
        <v>1088.4539319999999</v>
      </c>
      <c r="AH269" s="37">
        <v>1090.7245599999999</v>
      </c>
      <c r="AI269" s="37">
        <v>1097.957236</v>
      </c>
      <c r="AJ269" s="37">
        <v>1127.6810940000003</v>
      </c>
      <c r="AK269" s="37">
        <v>1145.8389220000001</v>
      </c>
      <c r="AL269" s="37">
        <v>1129.0066820000002</v>
      </c>
      <c r="AM269" s="37">
        <v>1104.235688</v>
      </c>
      <c r="AN269" s="37">
        <v>1072.9647219999999</v>
      </c>
      <c r="AO269" s="37">
        <v>1041.444512</v>
      </c>
      <c r="AP269" s="37">
        <v>1034.1088279999999</v>
      </c>
      <c r="AQ269" s="37">
        <v>1070.0324679999997</v>
      </c>
      <c r="AR269" s="37">
        <v>1104.1085820000001</v>
      </c>
      <c r="AS269" s="37">
        <v>1098.3091179999999</v>
      </c>
      <c r="AT269" s="37">
        <v>1028.9597879999999</v>
      </c>
      <c r="AU269" s="37">
        <v>969.71606599999996</v>
      </c>
      <c r="AV269" s="37">
        <v>912.30246399999987</v>
      </c>
      <c r="AW269" s="37">
        <v>864.59986200000003</v>
      </c>
      <c r="AX269" s="38">
        <v>801.12017800000001</v>
      </c>
      <c r="AY269" s="9"/>
      <c r="AZ269" s="39">
        <f t="shared" si="10"/>
        <v>1171.3938560000001</v>
      </c>
      <c r="BA269" s="40">
        <f t="shared" si="11"/>
        <v>634.72711600000025</v>
      </c>
    </row>
    <row r="270" spans="1:53">
      <c r="A270" s="74">
        <f t="shared" si="9"/>
        <v>41160</v>
      </c>
      <c r="B270" s="78">
        <v>41160</v>
      </c>
      <c r="C270" s="36">
        <v>723.70108800000003</v>
      </c>
      <c r="D270" s="37">
        <v>704.68460800000014</v>
      </c>
      <c r="E270" s="37">
        <v>672.03591400000005</v>
      </c>
      <c r="F270" s="37">
        <v>653.94313999999997</v>
      </c>
      <c r="G270" s="37">
        <v>642.13133199999993</v>
      </c>
      <c r="H270" s="37">
        <v>624.87150399999996</v>
      </c>
      <c r="I270" s="37">
        <v>616.0975360000001</v>
      </c>
      <c r="J270" s="37">
        <v>612.74549999999999</v>
      </c>
      <c r="K270" s="37">
        <v>612.26157000000023</v>
      </c>
      <c r="L270" s="37">
        <v>606.35391400000015</v>
      </c>
      <c r="M270" s="37">
        <v>607.90226800000016</v>
      </c>
      <c r="N270" s="37">
        <v>615.90974199999994</v>
      </c>
      <c r="O270" s="37">
        <v>649.56154599999991</v>
      </c>
      <c r="P270" s="37">
        <v>654.28926999999999</v>
      </c>
      <c r="Q270" s="37">
        <v>689.85929199999998</v>
      </c>
      <c r="R270" s="37">
        <v>753.94142799999986</v>
      </c>
      <c r="S270" s="37">
        <v>841.94387999999992</v>
      </c>
      <c r="T270" s="37">
        <v>905.39405399999998</v>
      </c>
      <c r="U270" s="37">
        <v>966.8587</v>
      </c>
      <c r="V270" s="37">
        <v>994.609916</v>
      </c>
      <c r="W270" s="37">
        <v>1017.1962460000001</v>
      </c>
      <c r="X270" s="37">
        <v>1036.1637500000004</v>
      </c>
      <c r="Y270" s="37">
        <v>1036.15779</v>
      </c>
      <c r="Z270" s="37">
        <v>1036.2273660000003</v>
      </c>
      <c r="AA270" s="37">
        <v>1029.7862819999998</v>
      </c>
      <c r="AB270" s="37">
        <v>1020.434402</v>
      </c>
      <c r="AC270" s="37">
        <v>1009.4680599999999</v>
      </c>
      <c r="AD270" s="37">
        <v>977.66361399999994</v>
      </c>
      <c r="AE270" s="37">
        <v>950.92643799999996</v>
      </c>
      <c r="AF270" s="37">
        <v>934.67002200000002</v>
      </c>
      <c r="AG270" s="37">
        <v>921.38570800000014</v>
      </c>
      <c r="AH270" s="37">
        <v>923.04452999999955</v>
      </c>
      <c r="AI270" s="37">
        <v>927.61499399999991</v>
      </c>
      <c r="AJ270" s="37">
        <v>958.662192</v>
      </c>
      <c r="AK270" s="37">
        <v>974.34717999999998</v>
      </c>
      <c r="AL270" s="37">
        <v>995.05038200000001</v>
      </c>
      <c r="AM270" s="37">
        <v>979.22198200000014</v>
      </c>
      <c r="AN270" s="37">
        <v>964.09449199999995</v>
      </c>
      <c r="AO270" s="37">
        <v>946.03488800000014</v>
      </c>
      <c r="AP270" s="37">
        <v>928.25111000000015</v>
      </c>
      <c r="AQ270" s="37">
        <v>967.73739599999999</v>
      </c>
      <c r="AR270" s="37">
        <v>992.46666199999993</v>
      </c>
      <c r="AS270" s="37">
        <v>971.55650999999978</v>
      </c>
      <c r="AT270" s="37">
        <v>938.05590799999993</v>
      </c>
      <c r="AU270" s="37">
        <v>896.17102000000023</v>
      </c>
      <c r="AV270" s="37">
        <v>852.6739960000001</v>
      </c>
      <c r="AW270" s="37">
        <v>801.91601199999991</v>
      </c>
      <c r="AX270" s="38">
        <v>752.85192800000004</v>
      </c>
      <c r="AY270" s="9"/>
      <c r="AZ270" s="39">
        <f t="shared" si="10"/>
        <v>1036.2273660000003</v>
      </c>
      <c r="BA270" s="40">
        <f t="shared" si="11"/>
        <v>606.35391400000015</v>
      </c>
    </row>
    <row r="271" spans="1:53">
      <c r="A271" s="74">
        <f t="shared" si="9"/>
        <v>41161</v>
      </c>
      <c r="B271" s="78">
        <v>41161</v>
      </c>
      <c r="C271" s="36">
        <v>796.41873200000009</v>
      </c>
      <c r="D271" s="37">
        <v>671.7662200000002</v>
      </c>
      <c r="E271" s="37">
        <v>639.331096</v>
      </c>
      <c r="F271" s="37">
        <v>627.36930600000005</v>
      </c>
      <c r="G271" s="37">
        <v>611.04908</v>
      </c>
      <c r="H271" s="37">
        <v>600.17134599999997</v>
      </c>
      <c r="I271" s="37">
        <v>583.726764</v>
      </c>
      <c r="J271" s="37">
        <v>568.60246800000004</v>
      </c>
      <c r="K271" s="37">
        <v>570.01789199999996</v>
      </c>
      <c r="L271" s="37">
        <v>569.77958400000023</v>
      </c>
      <c r="M271" s="37">
        <v>571.67396600000018</v>
      </c>
      <c r="N271" s="37">
        <v>574.65377799999987</v>
      </c>
      <c r="O271" s="37">
        <v>597.51207999999997</v>
      </c>
      <c r="P271" s="37">
        <v>584.51360199999988</v>
      </c>
      <c r="Q271" s="37">
        <v>601.76680399999987</v>
      </c>
      <c r="R271" s="37">
        <v>640.99375199999997</v>
      </c>
      <c r="S271" s="37">
        <v>698.16442400000017</v>
      </c>
      <c r="T271" s="37">
        <v>736.55540400000029</v>
      </c>
      <c r="U271" s="37">
        <v>788.14280999999994</v>
      </c>
      <c r="V271" s="37">
        <v>835.56938199999991</v>
      </c>
      <c r="W271" s="37">
        <v>878.45204599999977</v>
      </c>
      <c r="X271" s="37">
        <v>925.6690960000002</v>
      </c>
      <c r="Y271" s="37">
        <v>950.62544000000014</v>
      </c>
      <c r="Z271" s="37">
        <v>975.24166999999977</v>
      </c>
      <c r="AA271" s="37">
        <v>1011.4335819999997</v>
      </c>
      <c r="AB271" s="37">
        <v>1033.2125299999998</v>
      </c>
      <c r="AC271" s="37">
        <v>1035.0716359999999</v>
      </c>
      <c r="AD271" s="37">
        <v>1004.992058</v>
      </c>
      <c r="AE271" s="37">
        <v>995.28105800000003</v>
      </c>
      <c r="AF271" s="37">
        <v>977.34618999999998</v>
      </c>
      <c r="AG271" s="37">
        <v>969.97478400000023</v>
      </c>
      <c r="AH271" s="37">
        <v>959.08830000000012</v>
      </c>
      <c r="AI271" s="37">
        <v>967.67259599999988</v>
      </c>
      <c r="AJ271" s="37">
        <v>991.58885999999984</v>
      </c>
      <c r="AK271" s="37">
        <v>1015.464682</v>
      </c>
      <c r="AL271" s="37">
        <v>1025.35077</v>
      </c>
      <c r="AM271" s="37">
        <v>1010.3006419999997</v>
      </c>
      <c r="AN271" s="37">
        <v>995.21387399999969</v>
      </c>
      <c r="AO271" s="37">
        <v>981.62680199999988</v>
      </c>
      <c r="AP271" s="37">
        <v>976.44442200000003</v>
      </c>
      <c r="AQ271" s="37">
        <v>1026.9687200000001</v>
      </c>
      <c r="AR271" s="37">
        <v>1033.7079220000001</v>
      </c>
      <c r="AS271" s="37">
        <v>1014.7177140000001</v>
      </c>
      <c r="AT271" s="37">
        <v>972.98108600000012</v>
      </c>
      <c r="AU271" s="37">
        <v>922.655664</v>
      </c>
      <c r="AV271" s="37">
        <v>858.44074599999988</v>
      </c>
      <c r="AW271" s="37">
        <v>791.88582799999995</v>
      </c>
      <c r="AX271" s="38">
        <v>730.36193200000014</v>
      </c>
      <c r="AY271" s="9"/>
      <c r="AZ271" s="39">
        <f t="shared" si="10"/>
        <v>1035.0716359999999</v>
      </c>
      <c r="BA271" s="40">
        <f t="shared" si="11"/>
        <v>568.60246800000004</v>
      </c>
    </row>
    <row r="272" spans="1:53">
      <c r="A272" s="74">
        <f t="shared" si="9"/>
        <v>41162</v>
      </c>
      <c r="B272" s="78">
        <v>41162</v>
      </c>
      <c r="C272" s="36">
        <v>682.71326999999997</v>
      </c>
      <c r="D272" s="37">
        <v>650.92275599999994</v>
      </c>
      <c r="E272" s="37">
        <v>626.975234</v>
      </c>
      <c r="F272" s="37">
        <v>617.83047600000009</v>
      </c>
      <c r="G272" s="37">
        <v>617.46171600000014</v>
      </c>
      <c r="H272" s="37">
        <v>604.79619799999989</v>
      </c>
      <c r="I272" s="37">
        <v>601.26949000000002</v>
      </c>
      <c r="J272" s="37">
        <v>598.42440799999997</v>
      </c>
      <c r="K272" s="37">
        <v>596.1755099999998</v>
      </c>
      <c r="L272" s="37">
        <v>608.90946600000007</v>
      </c>
      <c r="M272" s="37">
        <v>627.33192799999995</v>
      </c>
      <c r="N272" s="37">
        <v>643.41496600000016</v>
      </c>
      <c r="O272" s="37">
        <v>709.89503000000002</v>
      </c>
      <c r="P272" s="37">
        <v>776.06027399999994</v>
      </c>
      <c r="Q272" s="37">
        <v>916.4255179999999</v>
      </c>
      <c r="R272" s="37">
        <v>1012.5488280000002</v>
      </c>
      <c r="S272" s="37">
        <v>1080.2203139999999</v>
      </c>
      <c r="T272" s="37">
        <v>1107.6976940000004</v>
      </c>
      <c r="U272" s="37">
        <v>1131.0740879999998</v>
      </c>
      <c r="V272" s="37">
        <v>1158.3398819999998</v>
      </c>
      <c r="W272" s="37">
        <v>1165.3049839999999</v>
      </c>
      <c r="X272" s="37">
        <v>1169.770334</v>
      </c>
      <c r="Y272" s="37">
        <v>1190.390476</v>
      </c>
      <c r="Z272" s="37">
        <v>1192.1516100000001</v>
      </c>
      <c r="AA272" s="37">
        <v>1198.4588699999999</v>
      </c>
      <c r="AB272" s="37">
        <v>1196.8845799999999</v>
      </c>
      <c r="AC272" s="37">
        <v>1179.076906</v>
      </c>
      <c r="AD272" s="37">
        <v>1159.9148740000003</v>
      </c>
      <c r="AE272" s="37">
        <v>1156.7986080000003</v>
      </c>
      <c r="AF272" s="37">
        <v>1147.0145320000004</v>
      </c>
      <c r="AG272" s="37">
        <v>1151.1445660000002</v>
      </c>
      <c r="AH272" s="37">
        <v>1178.043128</v>
      </c>
      <c r="AI272" s="37">
        <v>1200.6796180000001</v>
      </c>
      <c r="AJ272" s="37">
        <v>1242.0451000000003</v>
      </c>
      <c r="AK272" s="37">
        <v>1269.0226980000004</v>
      </c>
      <c r="AL272" s="37">
        <v>1254.750892</v>
      </c>
      <c r="AM272" s="37">
        <v>1204.681108</v>
      </c>
      <c r="AN272" s="37">
        <v>1140.91931</v>
      </c>
      <c r="AO272" s="37">
        <v>1101.6709700000001</v>
      </c>
      <c r="AP272" s="37">
        <v>1070.3945120000001</v>
      </c>
      <c r="AQ272" s="37">
        <v>1117.6797000000001</v>
      </c>
      <c r="AR272" s="37">
        <v>1147.2561920000001</v>
      </c>
      <c r="AS272" s="37">
        <v>1123.1092240000005</v>
      </c>
      <c r="AT272" s="37">
        <v>1062.3576460000002</v>
      </c>
      <c r="AU272" s="37">
        <v>1008.2805499999999</v>
      </c>
      <c r="AV272" s="37">
        <v>916.98253999999997</v>
      </c>
      <c r="AW272" s="37">
        <v>840.70784200000003</v>
      </c>
      <c r="AX272" s="38">
        <v>773.79571799999985</v>
      </c>
      <c r="AY272" s="9"/>
      <c r="AZ272" s="39">
        <f t="shared" si="10"/>
        <v>1269.0226980000004</v>
      </c>
      <c r="BA272" s="40">
        <f t="shared" si="11"/>
        <v>596.1755099999998</v>
      </c>
    </row>
    <row r="273" spans="1:53">
      <c r="A273" s="74">
        <f t="shared" si="9"/>
        <v>41163</v>
      </c>
      <c r="B273" s="78">
        <v>41163</v>
      </c>
      <c r="C273" s="36">
        <v>724.565426</v>
      </c>
      <c r="D273" s="37">
        <v>688.5850079999999</v>
      </c>
      <c r="E273" s="37">
        <v>662.10164999999972</v>
      </c>
      <c r="F273" s="37">
        <v>650.81368999999995</v>
      </c>
      <c r="G273" s="37">
        <v>653.00467400000002</v>
      </c>
      <c r="H273" s="37">
        <v>640.35259399999995</v>
      </c>
      <c r="I273" s="37">
        <v>624.68230799999992</v>
      </c>
      <c r="J273" s="37">
        <v>620.58634600000016</v>
      </c>
      <c r="K273" s="37">
        <v>624.91297999999995</v>
      </c>
      <c r="L273" s="37">
        <v>637.1337880000001</v>
      </c>
      <c r="M273" s="37">
        <v>642.99747800000011</v>
      </c>
      <c r="N273" s="37">
        <v>662.37101199999995</v>
      </c>
      <c r="O273" s="37">
        <v>713.68187799999998</v>
      </c>
      <c r="P273" s="37">
        <v>784.58440599999983</v>
      </c>
      <c r="Q273" s="37">
        <v>912.52759400000014</v>
      </c>
      <c r="R273" s="37">
        <v>1012.1875400000004</v>
      </c>
      <c r="S273" s="37">
        <v>1089.8331840000001</v>
      </c>
      <c r="T273" s="37">
        <v>1113.2449839999999</v>
      </c>
      <c r="U273" s="37">
        <v>1149.564026</v>
      </c>
      <c r="V273" s="37">
        <v>1162.0522960000001</v>
      </c>
      <c r="W273" s="37">
        <v>1159.9129559999997</v>
      </c>
      <c r="X273" s="37">
        <v>1168.0377360000002</v>
      </c>
      <c r="Y273" s="37">
        <v>1181.3360459999999</v>
      </c>
      <c r="Z273" s="37">
        <v>1173.9924240000003</v>
      </c>
      <c r="AA273" s="37">
        <v>1184.4046899999998</v>
      </c>
      <c r="AB273" s="37">
        <v>1191.4379119999999</v>
      </c>
      <c r="AC273" s="37">
        <v>1168.790872</v>
      </c>
      <c r="AD273" s="37">
        <v>1141.3957000000003</v>
      </c>
      <c r="AE273" s="37">
        <v>1140.8544280000006</v>
      </c>
      <c r="AF273" s="37">
        <v>1137.8337560000002</v>
      </c>
      <c r="AG273" s="37">
        <v>1136.4976540000002</v>
      </c>
      <c r="AH273" s="37">
        <v>1154.4211320000002</v>
      </c>
      <c r="AI273" s="37">
        <v>1183.0337040000002</v>
      </c>
      <c r="AJ273" s="37">
        <v>1229.383916</v>
      </c>
      <c r="AK273" s="37">
        <v>1262.3240319999998</v>
      </c>
      <c r="AL273" s="37">
        <v>1234.7469400000004</v>
      </c>
      <c r="AM273" s="37">
        <v>1171.2189600000004</v>
      </c>
      <c r="AN273" s="37">
        <v>1124.854376</v>
      </c>
      <c r="AO273" s="37">
        <v>1091.3796199999999</v>
      </c>
      <c r="AP273" s="37">
        <v>1090.6016480000001</v>
      </c>
      <c r="AQ273" s="37">
        <v>1163.4888519999997</v>
      </c>
      <c r="AR273" s="37">
        <v>1176.5766479999998</v>
      </c>
      <c r="AS273" s="37">
        <v>1143.608528</v>
      </c>
      <c r="AT273" s="37">
        <v>1085.4332980000001</v>
      </c>
      <c r="AU273" s="37">
        <v>1025.3275099999996</v>
      </c>
      <c r="AV273" s="37">
        <v>945.49258000000009</v>
      </c>
      <c r="AW273" s="37">
        <v>848.73552399999994</v>
      </c>
      <c r="AX273" s="38">
        <v>787.24992600000007</v>
      </c>
      <c r="AY273" s="9"/>
      <c r="AZ273" s="39">
        <f t="shared" si="10"/>
        <v>1262.3240319999998</v>
      </c>
      <c r="BA273" s="40">
        <f t="shared" si="11"/>
        <v>620.58634600000016</v>
      </c>
    </row>
    <row r="274" spans="1:53">
      <c r="A274" s="74">
        <f t="shared" si="9"/>
        <v>41164</v>
      </c>
      <c r="B274" s="78">
        <v>41164</v>
      </c>
      <c r="C274" s="36">
        <v>727.79798800000003</v>
      </c>
      <c r="D274" s="37">
        <v>692.07753200000002</v>
      </c>
      <c r="E274" s="37">
        <v>676.58638600000006</v>
      </c>
      <c r="F274" s="37">
        <v>659.23563799999999</v>
      </c>
      <c r="G274" s="37">
        <v>663.52239799999995</v>
      </c>
      <c r="H274" s="37">
        <v>656.68729199999984</v>
      </c>
      <c r="I274" s="37">
        <v>644.91703800000016</v>
      </c>
      <c r="J274" s="37">
        <v>638.39358800000025</v>
      </c>
      <c r="K274" s="37">
        <v>643.62868000000003</v>
      </c>
      <c r="L274" s="37">
        <v>651.00142200000016</v>
      </c>
      <c r="M274" s="37">
        <v>660.9417279999999</v>
      </c>
      <c r="N274" s="37">
        <v>684.40156000000013</v>
      </c>
      <c r="O274" s="37">
        <v>745.94553800000017</v>
      </c>
      <c r="P274" s="37">
        <v>829.27633200000002</v>
      </c>
      <c r="Q274" s="37">
        <v>968.11118399999987</v>
      </c>
      <c r="R274" s="37">
        <v>1071.8102180000001</v>
      </c>
      <c r="S274" s="37">
        <v>1144.8017040000002</v>
      </c>
      <c r="T274" s="37">
        <v>1157.0168359999998</v>
      </c>
      <c r="U274" s="37">
        <v>1193.1484540000001</v>
      </c>
      <c r="V274" s="37">
        <v>1212.5124759999999</v>
      </c>
      <c r="W274" s="37">
        <v>1206.091304</v>
      </c>
      <c r="X274" s="37">
        <v>1205.3810619999999</v>
      </c>
      <c r="Y274" s="37">
        <v>1210.127616</v>
      </c>
      <c r="Z274" s="37">
        <v>1216.2487620000002</v>
      </c>
      <c r="AA274" s="37">
        <v>1214.6862259999998</v>
      </c>
      <c r="AB274" s="37">
        <v>1203.2231239999999</v>
      </c>
      <c r="AC274" s="37">
        <v>1173.7927980000002</v>
      </c>
      <c r="AD274" s="37">
        <v>1145.4394079999997</v>
      </c>
      <c r="AE274" s="37">
        <v>1140.3138439999996</v>
      </c>
      <c r="AF274" s="37">
        <v>1132.2284599999998</v>
      </c>
      <c r="AG274" s="37">
        <v>1136.0852900000002</v>
      </c>
      <c r="AH274" s="37">
        <v>1153.9276679999998</v>
      </c>
      <c r="AI274" s="37">
        <v>1181.0019560000001</v>
      </c>
      <c r="AJ274" s="37">
        <v>1228.4130839999996</v>
      </c>
      <c r="AK274" s="37">
        <v>1250.6727519999997</v>
      </c>
      <c r="AL274" s="37">
        <v>1229.6699979999999</v>
      </c>
      <c r="AM274" s="37">
        <v>1180.9101079999998</v>
      </c>
      <c r="AN274" s="37">
        <v>1148.6046759999999</v>
      </c>
      <c r="AO274" s="37">
        <v>1116.3902919999998</v>
      </c>
      <c r="AP274" s="37">
        <v>1126.7177340000001</v>
      </c>
      <c r="AQ274" s="37">
        <v>1198.9269679999998</v>
      </c>
      <c r="AR274" s="37">
        <v>1213.2525879999998</v>
      </c>
      <c r="AS274" s="37">
        <v>1173.9622259999999</v>
      </c>
      <c r="AT274" s="37">
        <v>1105.2024040000001</v>
      </c>
      <c r="AU274" s="37">
        <v>1043.4272240000003</v>
      </c>
      <c r="AV274" s="37">
        <v>949.8875139999999</v>
      </c>
      <c r="AW274" s="37">
        <v>875.93293200000016</v>
      </c>
      <c r="AX274" s="38">
        <v>794.57467600000041</v>
      </c>
      <c r="AY274" s="9"/>
      <c r="AZ274" s="39">
        <f t="shared" si="10"/>
        <v>1250.6727519999997</v>
      </c>
      <c r="BA274" s="40">
        <f t="shared" si="11"/>
        <v>638.39358800000025</v>
      </c>
    </row>
    <row r="275" spans="1:53">
      <c r="A275" s="74">
        <f t="shared" si="9"/>
        <v>41165</v>
      </c>
      <c r="B275" s="78">
        <v>41165</v>
      </c>
      <c r="C275" s="36">
        <v>743.4107799999997</v>
      </c>
      <c r="D275" s="37">
        <v>703.18987199999981</v>
      </c>
      <c r="E275" s="37">
        <v>675.0810899999999</v>
      </c>
      <c r="F275" s="37">
        <v>660.81545599999993</v>
      </c>
      <c r="G275" s="37">
        <v>669.72828000000027</v>
      </c>
      <c r="H275" s="37">
        <v>654.34583999999984</v>
      </c>
      <c r="I275" s="37">
        <v>648.2269500000001</v>
      </c>
      <c r="J275" s="37">
        <v>638.2345160000001</v>
      </c>
      <c r="K275" s="37">
        <v>632.19971399999997</v>
      </c>
      <c r="L275" s="37">
        <v>641.9793639999998</v>
      </c>
      <c r="M275" s="37">
        <v>656.41597399999989</v>
      </c>
      <c r="N275" s="37">
        <v>673.96890200000018</v>
      </c>
      <c r="O275" s="37">
        <v>742.03186000000005</v>
      </c>
      <c r="P275" s="37">
        <v>822.45708999999988</v>
      </c>
      <c r="Q275" s="37">
        <v>950.43399599999998</v>
      </c>
      <c r="R275" s="37">
        <v>1045.0963000000002</v>
      </c>
      <c r="S275" s="37">
        <v>1129.6253019999999</v>
      </c>
      <c r="T275" s="37">
        <v>1144.1841280000001</v>
      </c>
      <c r="U275" s="37">
        <v>1177.2827480000001</v>
      </c>
      <c r="V275" s="37">
        <v>1196.6270200000001</v>
      </c>
      <c r="W275" s="37">
        <v>1197.2289639999999</v>
      </c>
      <c r="X275" s="37">
        <v>1203.4846220000002</v>
      </c>
      <c r="Y275" s="37">
        <v>1210.9701540000005</v>
      </c>
      <c r="Z275" s="37">
        <v>1225.2335160000002</v>
      </c>
      <c r="AA275" s="37">
        <v>1228.2800359999999</v>
      </c>
      <c r="AB275" s="37">
        <v>1222.8955219999998</v>
      </c>
      <c r="AC275" s="37">
        <v>1201.1529460000002</v>
      </c>
      <c r="AD275" s="37">
        <v>1173.005384</v>
      </c>
      <c r="AE275" s="37">
        <v>1166.9248260000002</v>
      </c>
      <c r="AF275" s="37">
        <v>1162.960298</v>
      </c>
      <c r="AG275" s="37">
        <v>1164.2368459999998</v>
      </c>
      <c r="AH275" s="37">
        <v>1172.6428219999998</v>
      </c>
      <c r="AI275" s="37">
        <v>1191.895366</v>
      </c>
      <c r="AJ275" s="37">
        <v>1230.55862</v>
      </c>
      <c r="AK275" s="37">
        <v>1263.5812059999998</v>
      </c>
      <c r="AL275" s="37">
        <v>1236.4646139999998</v>
      </c>
      <c r="AM275" s="37">
        <v>1213.7384780000002</v>
      </c>
      <c r="AN275" s="37">
        <v>1204.1028440000002</v>
      </c>
      <c r="AO275" s="37">
        <v>1202.4588659999999</v>
      </c>
      <c r="AP275" s="37">
        <v>1209.2992839999999</v>
      </c>
      <c r="AQ275" s="37">
        <v>1238.691906</v>
      </c>
      <c r="AR275" s="37">
        <v>1233.8319059999997</v>
      </c>
      <c r="AS275" s="37">
        <v>1193.158968</v>
      </c>
      <c r="AT275" s="37">
        <v>1125.7199499999997</v>
      </c>
      <c r="AU275" s="37">
        <v>1058.7660080000001</v>
      </c>
      <c r="AV275" s="37">
        <v>976.24808599999983</v>
      </c>
      <c r="AW275" s="37">
        <v>890.25781400000005</v>
      </c>
      <c r="AX275" s="38">
        <v>821.82707799999991</v>
      </c>
      <c r="AY275" s="9"/>
      <c r="AZ275" s="39">
        <f t="shared" si="10"/>
        <v>1263.5812059999998</v>
      </c>
      <c r="BA275" s="40">
        <f t="shared" si="11"/>
        <v>632.19971399999997</v>
      </c>
    </row>
    <row r="276" spans="1:53">
      <c r="A276" s="74">
        <f t="shared" ref="A276:A339" si="12">B276</f>
        <v>41166</v>
      </c>
      <c r="B276" s="78">
        <v>41166</v>
      </c>
      <c r="C276" s="36">
        <v>763.54558199999985</v>
      </c>
      <c r="D276" s="37">
        <v>719.52082200000007</v>
      </c>
      <c r="E276" s="37">
        <v>693.74387400000001</v>
      </c>
      <c r="F276" s="37">
        <v>671.11568399999987</v>
      </c>
      <c r="G276" s="37">
        <v>669.84999199999993</v>
      </c>
      <c r="H276" s="37">
        <v>660.28061600000012</v>
      </c>
      <c r="I276" s="37">
        <v>653.25409400000001</v>
      </c>
      <c r="J276" s="37">
        <v>646.73712599999999</v>
      </c>
      <c r="K276" s="37">
        <v>643.326368</v>
      </c>
      <c r="L276" s="37">
        <v>654.6942939999999</v>
      </c>
      <c r="M276" s="37">
        <v>672.20834599999989</v>
      </c>
      <c r="N276" s="37">
        <v>686.22462799999994</v>
      </c>
      <c r="O276" s="37">
        <v>750.45734200000015</v>
      </c>
      <c r="P276" s="37">
        <v>820.7080400000001</v>
      </c>
      <c r="Q276" s="37">
        <v>944.42573799999991</v>
      </c>
      <c r="R276" s="37">
        <v>1042.1049239999998</v>
      </c>
      <c r="S276" s="37">
        <v>1108.1597360000001</v>
      </c>
      <c r="T276" s="37">
        <v>1135.2188920000001</v>
      </c>
      <c r="U276" s="37">
        <v>1167.7477240000001</v>
      </c>
      <c r="V276" s="37">
        <v>1185.8447040000001</v>
      </c>
      <c r="W276" s="37">
        <v>1192.4617280000002</v>
      </c>
      <c r="X276" s="37">
        <v>1193.7933140000002</v>
      </c>
      <c r="Y276" s="37">
        <v>1199.801504</v>
      </c>
      <c r="Z276" s="37">
        <v>1194.126714</v>
      </c>
      <c r="AA276" s="37">
        <v>1197.91716</v>
      </c>
      <c r="AB276" s="37">
        <v>1191.9185560000001</v>
      </c>
      <c r="AC276" s="37">
        <v>1164.1880080000001</v>
      </c>
      <c r="AD276" s="37">
        <v>1137.9473540000001</v>
      </c>
      <c r="AE276" s="37">
        <v>1121.3970420000001</v>
      </c>
      <c r="AF276" s="37">
        <v>1118.7184600000001</v>
      </c>
      <c r="AG276" s="37">
        <v>1104.3824460000001</v>
      </c>
      <c r="AH276" s="37">
        <v>1102.298198</v>
      </c>
      <c r="AI276" s="37">
        <v>1122.4334940000001</v>
      </c>
      <c r="AJ276" s="37">
        <v>1137.008466</v>
      </c>
      <c r="AK276" s="37">
        <v>1157.6655740000001</v>
      </c>
      <c r="AL276" s="37">
        <v>1147.2539079999999</v>
      </c>
      <c r="AM276" s="37">
        <v>1118.3055140000001</v>
      </c>
      <c r="AN276" s="37">
        <v>1091.7861800000001</v>
      </c>
      <c r="AO276" s="37">
        <v>1060.2036959999998</v>
      </c>
      <c r="AP276" s="37">
        <v>1071.6192880000001</v>
      </c>
      <c r="AQ276" s="37">
        <v>1110.0258640000002</v>
      </c>
      <c r="AR276" s="37">
        <v>1113.5818060000001</v>
      </c>
      <c r="AS276" s="37">
        <v>1084.792512</v>
      </c>
      <c r="AT276" s="37">
        <v>1022.0252700000003</v>
      </c>
      <c r="AU276" s="37">
        <v>979.63195800000005</v>
      </c>
      <c r="AV276" s="37">
        <v>922.86236199999985</v>
      </c>
      <c r="AW276" s="37">
        <v>855.54051599999991</v>
      </c>
      <c r="AX276" s="38">
        <v>797.46491200000014</v>
      </c>
      <c r="AY276" s="9"/>
      <c r="AZ276" s="39">
        <f t="shared" ref="AZ276:AZ339" si="13">MAX(C276:AX276)</f>
        <v>1199.801504</v>
      </c>
      <c r="BA276" s="40">
        <f t="shared" ref="BA276:BA339" si="14">MIN(C276:AX276)</f>
        <v>643.326368</v>
      </c>
    </row>
    <row r="277" spans="1:53">
      <c r="A277" s="74">
        <f t="shared" si="12"/>
        <v>41167</v>
      </c>
      <c r="B277" s="78">
        <v>41167</v>
      </c>
      <c r="C277" s="36">
        <v>747.45022800000004</v>
      </c>
      <c r="D277" s="37">
        <v>700.38086999999996</v>
      </c>
      <c r="E277" s="37">
        <v>667.00188000000003</v>
      </c>
      <c r="F277" s="37">
        <v>642.98196400000006</v>
      </c>
      <c r="G277" s="37">
        <v>645.083482</v>
      </c>
      <c r="H277" s="37">
        <v>623.1664199999999</v>
      </c>
      <c r="I277" s="37">
        <v>613.02417400000002</v>
      </c>
      <c r="J277" s="37">
        <v>602.85612199999969</v>
      </c>
      <c r="K277" s="37">
        <v>603.00971200000004</v>
      </c>
      <c r="L277" s="37">
        <v>604.4535699999999</v>
      </c>
      <c r="M277" s="37">
        <v>615.37186599999995</v>
      </c>
      <c r="N277" s="37">
        <v>619.54664799999989</v>
      </c>
      <c r="O277" s="37">
        <v>650.16330800000003</v>
      </c>
      <c r="P277" s="37">
        <v>666.53331799999989</v>
      </c>
      <c r="Q277" s="37">
        <v>703.94455199999993</v>
      </c>
      <c r="R277" s="37">
        <v>750.59240999999986</v>
      </c>
      <c r="S277" s="37">
        <v>841.39622799999995</v>
      </c>
      <c r="T277" s="37">
        <v>908.81973599999958</v>
      </c>
      <c r="U277" s="37">
        <v>975.10612400000036</v>
      </c>
      <c r="V277" s="37">
        <v>1010.5016879999999</v>
      </c>
      <c r="W277" s="37">
        <v>1028.6783999999996</v>
      </c>
      <c r="X277" s="37">
        <v>1038.5038860000002</v>
      </c>
      <c r="Y277" s="37">
        <v>1043.7361980000003</v>
      </c>
      <c r="Z277" s="37">
        <v>1051.0117360000004</v>
      </c>
      <c r="AA277" s="37">
        <v>1043.6929539999999</v>
      </c>
      <c r="AB277" s="37">
        <v>1043.2440399999998</v>
      </c>
      <c r="AC277" s="37">
        <v>1018.214364</v>
      </c>
      <c r="AD277" s="37">
        <v>998.58205400000008</v>
      </c>
      <c r="AE277" s="37">
        <v>975.79506399999968</v>
      </c>
      <c r="AF277" s="37">
        <v>960.71554000000015</v>
      </c>
      <c r="AG277" s="37">
        <v>954.44369199999983</v>
      </c>
      <c r="AH277" s="37">
        <v>961.67374400000006</v>
      </c>
      <c r="AI277" s="37">
        <v>980.96172200000001</v>
      </c>
      <c r="AJ277" s="37">
        <v>1010.6727399999999</v>
      </c>
      <c r="AK277" s="37">
        <v>1051.1173899999999</v>
      </c>
      <c r="AL277" s="37">
        <v>1058.7981400000003</v>
      </c>
      <c r="AM277" s="37">
        <v>1049.5753519999998</v>
      </c>
      <c r="AN277" s="37">
        <v>1031.6916760000001</v>
      </c>
      <c r="AO277" s="37">
        <v>1022.5690300000002</v>
      </c>
      <c r="AP277" s="37">
        <v>1044.5213420000007</v>
      </c>
      <c r="AQ277" s="37">
        <v>1060.0303479999998</v>
      </c>
      <c r="AR277" s="37">
        <v>1036.285022</v>
      </c>
      <c r="AS277" s="37">
        <v>1009.7234040000001</v>
      </c>
      <c r="AT277" s="37">
        <v>967.14826799999992</v>
      </c>
      <c r="AU277" s="37">
        <v>927.07514600000002</v>
      </c>
      <c r="AV277" s="37">
        <v>875.91533000000004</v>
      </c>
      <c r="AW277" s="37">
        <v>819.74302</v>
      </c>
      <c r="AX277" s="38">
        <v>775.35871400000008</v>
      </c>
      <c r="AY277" s="9"/>
      <c r="AZ277" s="39">
        <f t="shared" si="13"/>
        <v>1060.0303479999998</v>
      </c>
      <c r="BA277" s="40">
        <f t="shared" si="14"/>
        <v>602.85612199999969</v>
      </c>
    </row>
    <row r="278" spans="1:53">
      <c r="A278" s="74">
        <f t="shared" si="12"/>
        <v>41168</v>
      </c>
      <c r="B278" s="78">
        <v>41168</v>
      </c>
      <c r="C278" s="36">
        <v>733.91324999999983</v>
      </c>
      <c r="D278" s="37">
        <v>691.87961199999995</v>
      </c>
      <c r="E278" s="37">
        <v>669.51224400000001</v>
      </c>
      <c r="F278" s="37">
        <v>647.33989799999995</v>
      </c>
      <c r="G278" s="37">
        <v>646.1146819999999</v>
      </c>
      <c r="H278" s="37">
        <v>629.13732800000002</v>
      </c>
      <c r="I278" s="37">
        <v>614.83318399999996</v>
      </c>
      <c r="J278" s="37">
        <v>600.02018599999974</v>
      </c>
      <c r="K278" s="37">
        <v>594.91297600000007</v>
      </c>
      <c r="L278" s="37">
        <v>595.6729620000001</v>
      </c>
      <c r="M278" s="37">
        <v>601.21885400000008</v>
      </c>
      <c r="N278" s="37">
        <v>606.66537999999991</v>
      </c>
      <c r="O278" s="37">
        <v>626.07651999999985</v>
      </c>
      <c r="P278" s="37">
        <v>637.4628019999999</v>
      </c>
      <c r="Q278" s="37">
        <v>641.55271800000014</v>
      </c>
      <c r="R278" s="37">
        <v>671.01802599999996</v>
      </c>
      <c r="S278" s="37">
        <v>721.48119400000019</v>
      </c>
      <c r="T278" s="37">
        <v>772.12765799999988</v>
      </c>
      <c r="U278" s="37">
        <v>832.31981199999996</v>
      </c>
      <c r="V278" s="37">
        <v>883.14598199999989</v>
      </c>
      <c r="W278" s="37">
        <v>940.36926399999982</v>
      </c>
      <c r="X278" s="37">
        <v>967.22620400000005</v>
      </c>
      <c r="Y278" s="37">
        <v>992.84236400000009</v>
      </c>
      <c r="Z278" s="37">
        <v>1007.7261940000001</v>
      </c>
      <c r="AA278" s="37">
        <v>1053.4203199999997</v>
      </c>
      <c r="AB278" s="37">
        <v>1088.1696860000002</v>
      </c>
      <c r="AC278" s="37">
        <v>1084.510262</v>
      </c>
      <c r="AD278" s="37">
        <v>1035.5753419999999</v>
      </c>
      <c r="AE278" s="37">
        <v>1005.3509920000001</v>
      </c>
      <c r="AF278" s="37">
        <v>985.76711399999988</v>
      </c>
      <c r="AG278" s="37">
        <v>976.84269599999993</v>
      </c>
      <c r="AH278" s="37">
        <v>981.5071039999998</v>
      </c>
      <c r="AI278" s="37">
        <v>995.22532199999989</v>
      </c>
      <c r="AJ278" s="37">
        <v>1005.8420739999999</v>
      </c>
      <c r="AK278" s="37">
        <v>1026.3828060000001</v>
      </c>
      <c r="AL278" s="37">
        <v>1034.47045</v>
      </c>
      <c r="AM278" s="37">
        <v>1011.0114979999998</v>
      </c>
      <c r="AN278" s="37">
        <v>985.41138000000001</v>
      </c>
      <c r="AO278" s="37">
        <v>971.77118000000007</v>
      </c>
      <c r="AP278" s="37">
        <v>1009.143416</v>
      </c>
      <c r="AQ278" s="37">
        <v>1069.5882760000004</v>
      </c>
      <c r="AR278" s="37">
        <v>1053.8469359999999</v>
      </c>
      <c r="AS278" s="37">
        <v>1031.7446600000001</v>
      </c>
      <c r="AT278" s="37">
        <v>976.96066000000019</v>
      </c>
      <c r="AU278" s="37">
        <v>927.025082</v>
      </c>
      <c r="AV278" s="37">
        <v>864.50410200000033</v>
      </c>
      <c r="AW278" s="37">
        <v>785.82476599999995</v>
      </c>
      <c r="AX278" s="38">
        <v>732.54298600000004</v>
      </c>
      <c r="AY278" s="9"/>
      <c r="AZ278" s="39">
        <f t="shared" si="13"/>
        <v>1088.1696860000002</v>
      </c>
      <c r="BA278" s="40">
        <f t="shared" si="14"/>
        <v>594.91297600000007</v>
      </c>
    </row>
    <row r="279" spans="1:53">
      <c r="A279" s="74">
        <f t="shared" si="12"/>
        <v>41169</v>
      </c>
      <c r="B279" s="78">
        <v>41169</v>
      </c>
      <c r="C279" s="36">
        <v>691.47548200000006</v>
      </c>
      <c r="D279" s="37">
        <v>653.05059000000006</v>
      </c>
      <c r="E279" s="37">
        <v>632.971136</v>
      </c>
      <c r="F279" s="37">
        <v>615.91000399999996</v>
      </c>
      <c r="G279" s="37">
        <v>624.03091000000006</v>
      </c>
      <c r="H279" s="37">
        <v>618.94581399999993</v>
      </c>
      <c r="I279" s="37">
        <v>612.45567199999982</v>
      </c>
      <c r="J279" s="37">
        <v>611.90639999999996</v>
      </c>
      <c r="K279" s="37">
        <v>605.80729399999996</v>
      </c>
      <c r="L279" s="37">
        <v>613.87103600000012</v>
      </c>
      <c r="M279" s="37">
        <v>630.53943799999979</v>
      </c>
      <c r="N279" s="37">
        <v>651.14825000000008</v>
      </c>
      <c r="O279" s="37">
        <v>720.60607599999992</v>
      </c>
      <c r="P279" s="37">
        <v>798.73180800000011</v>
      </c>
      <c r="Q279" s="37">
        <v>929.74824399999977</v>
      </c>
      <c r="R279" s="37">
        <v>1015.521016</v>
      </c>
      <c r="S279" s="37">
        <v>1100.8453799999997</v>
      </c>
      <c r="T279" s="37">
        <v>1117.0069459999997</v>
      </c>
      <c r="U279" s="37">
        <v>1154.9849380000003</v>
      </c>
      <c r="V279" s="37">
        <v>1175.9999400000002</v>
      </c>
      <c r="W279" s="37">
        <v>1181.9661499999997</v>
      </c>
      <c r="X279" s="37">
        <v>1189.7335560000004</v>
      </c>
      <c r="Y279" s="37">
        <v>1191.1071440000003</v>
      </c>
      <c r="Z279" s="37">
        <v>1191.9675320000001</v>
      </c>
      <c r="AA279" s="37">
        <v>1194.1230860000001</v>
      </c>
      <c r="AB279" s="37">
        <v>1191.5867859999996</v>
      </c>
      <c r="AC279" s="37">
        <v>1175.0011960000002</v>
      </c>
      <c r="AD279" s="37">
        <v>1153.5502500000007</v>
      </c>
      <c r="AE279" s="37">
        <v>1151.0699820000002</v>
      </c>
      <c r="AF279" s="37">
        <v>1146.6596659999998</v>
      </c>
      <c r="AG279" s="37">
        <v>1158.0132719999999</v>
      </c>
      <c r="AH279" s="37">
        <v>1162.4055620000001</v>
      </c>
      <c r="AI279" s="37">
        <v>1186.1205419999999</v>
      </c>
      <c r="AJ279" s="37">
        <v>1225.6103740000001</v>
      </c>
      <c r="AK279" s="37">
        <v>1254.599528</v>
      </c>
      <c r="AL279" s="37">
        <v>1234.8665799999999</v>
      </c>
      <c r="AM279" s="37">
        <v>1178.1004400000004</v>
      </c>
      <c r="AN279" s="37">
        <v>1135.6069680000005</v>
      </c>
      <c r="AO279" s="37">
        <v>1119.1651840000002</v>
      </c>
      <c r="AP279" s="37">
        <v>1149.6916060000001</v>
      </c>
      <c r="AQ279" s="37">
        <v>1196.83898</v>
      </c>
      <c r="AR279" s="37">
        <v>1186.4536960000005</v>
      </c>
      <c r="AS279" s="37">
        <v>1148.633118</v>
      </c>
      <c r="AT279" s="37">
        <v>1083.3081799999998</v>
      </c>
      <c r="AU279" s="37">
        <v>1021.3769080000002</v>
      </c>
      <c r="AV279" s="37">
        <v>935.33699399999989</v>
      </c>
      <c r="AW279" s="37">
        <v>855.80700800000011</v>
      </c>
      <c r="AX279" s="38">
        <v>791.06469200000004</v>
      </c>
      <c r="AY279" s="9"/>
      <c r="AZ279" s="39">
        <f t="shared" si="13"/>
        <v>1254.599528</v>
      </c>
      <c r="BA279" s="40">
        <f t="shared" si="14"/>
        <v>605.80729399999996</v>
      </c>
    </row>
    <row r="280" spans="1:53">
      <c r="A280" s="74">
        <f t="shared" si="12"/>
        <v>41170</v>
      </c>
      <c r="B280" s="78">
        <v>41170</v>
      </c>
      <c r="C280" s="36">
        <v>735.08242600000005</v>
      </c>
      <c r="D280" s="37">
        <v>696.64624000000003</v>
      </c>
      <c r="E280" s="37">
        <v>672.08667800000012</v>
      </c>
      <c r="F280" s="37">
        <v>656.043814</v>
      </c>
      <c r="G280" s="37">
        <v>660.64652399999989</v>
      </c>
      <c r="H280" s="37">
        <v>655.32806200000016</v>
      </c>
      <c r="I280" s="37">
        <v>644.86175200000014</v>
      </c>
      <c r="J280" s="37">
        <v>642.13560800000016</v>
      </c>
      <c r="K280" s="37">
        <v>645.90177800000015</v>
      </c>
      <c r="L280" s="37">
        <v>648.61870600000009</v>
      </c>
      <c r="M280" s="37">
        <v>666.37703400000021</v>
      </c>
      <c r="N280" s="37">
        <v>691.05195800000001</v>
      </c>
      <c r="O280" s="37">
        <v>750.41940999999997</v>
      </c>
      <c r="P280" s="37">
        <v>832.66279800000007</v>
      </c>
      <c r="Q280" s="37">
        <v>951.88456000000008</v>
      </c>
      <c r="R280" s="37">
        <v>1049.8411099999998</v>
      </c>
      <c r="S280" s="37">
        <v>1109.5553679999998</v>
      </c>
      <c r="T280" s="37">
        <v>1135.8439779999999</v>
      </c>
      <c r="U280" s="37">
        <v>1170.2323680000002</v>
      </c>
      <c r="V280" s="37">
        <v>1184.5424880000003</v>
      </c>
      <c r="W280" s="37">
        <v>1183.1096740000003</v>
      </c>
      <c r="X280" s="37">
        <v>1191.4001020000001</v>
      </c>
      <c r="Y280" s="37">
        <v>1199.4087939999999</v>
      </c>
      <c r="Z280" s="37">
        <v>1209.6506280000001</v>
      </c>
      <c r="AA280" s="37">
        <v>1220.1510479999997</v>
      </c>
      <c r="AB280" s="37">
        <v>1214.9539699999998</v>
      </c>
      <c r="AC280" s="37">
        <v>1186.0419420000001</v>
      </c>
      <c r="AD280" s="37">
        <v>1164.9296159999999</v>
      </c>
      <c r="AE280" s="37">
        <v>1163.2790360000004</v>
      </c>
      <c r="AF280" s="37">
        <v>1157.2981540000001</v>
      </c>
      <c r="AG280" s="37">
        <v>1164.90173</v>
      </c>
      <c r="AH280" s="37">
        <v>1179.7524860000001</v>
      </c>
      <c r="AI280" s="37">
        <v>1210.062138</v>
      </c>
      <c r="AJ280" s="37">
        <v>1259.9801879999998</v>
      </c>
      <c r="AK280" s="37">
        <v>1287.8387479999999</v>
      </c>
      <c r="AL280" s="37">
        <v>1274.74135</v>
      </c>
      <c r="AM280" s="37">
        <v>1209.9064639999997</v>
      </c>
      <c r="AN280" s="37">
        <v>1157.0284820000002</v>
      </c>
      <c r="AO280" s="37">
        <v>1138.7760639999999</v>
      </c>
      <c r="AP280" s="37">
        <v>1171.2306639999999</v>
      </c>
      <c r="AQ280" s="37">
        <v>1229.0543459999999</v>
      </c>
      <c r="AR280" s="37">
        <v>1213.2749040000001</v>
      </c>
      <c r="AS280" s="37">
        <v>1172.7194039999999</v>
      </c>
      <c r="AT280" s="37">
        <v>1109.2013179999999</v>
      </c>
      <c r="AU280" s="37">
        <v>1042.096908</v>
      </c>
      <c r="AV280" s="37">
        <v>954.84153199999992</v>
      </c>
      <c r="AW280" s="37">
        <v>874.74800199999993</v>
      </c>
      <c r="AX280" s="38">
        <v>810.05568599999981</v>
      </c>
      <c r="AY280" s="9"/>
      <c r="AZ280" s="39">
        <f t="shared" si="13"/>
        <v>1287.8387479999999</v>
      </c>
      <c r="BA280" s="40">
        <f t="shared" si="14"/>
        <v>642.13560800000016</v>
      </c>
    </row>
    <row r="281" spans="1:53">
      <c r="A281" s="74">
        <f t="shared" si="12"/>
        <v>41171</v>
      </c>
      <c r="B281" s="78">
        <v>41171</v>
      </c>
      <c r="C281" s="36">
        <v>750.09519999999986</v>
      </c>
      <c r="D281" s="37">
        <v>714.34714200000019</v>
      </c>
      <c r="E281" s="37">
        <v>685.96448800000007</v>
      </c>
      <c r="F281" s="37">
        <v>669.48676799999987</v>
      </c>
      <c r="G281" s="37">
        <v>675.25018400000022</v>
      </c>
      <c r="H281" s="37">
        <v>665.95067799999981</v>
      </c>
      <c r="I281" s="37">
        <v>649.48172599999998</v>
      </c>
      <c r="J281" s="37">
        <v>650.69600999999977</v>
      </c>
      <c r="K281" s="37">
        <v>649.208798</v>
      </c>
      <c r="L281" s="37">
        <v>655.29490600000008</v>
      </c>
      <c r="M281" s="37">
        <v>670.13713200000007</v>
      </c>
      <c r="N281" s="37">
        <v>693.18399199999999</v>
      </c>
      <c r="O281" s="37">
        <v>761.91844600000024</v>
      </c>
      <c r="P281" s="37">
        <v>842.23662199999967</v>
      </c>
      <c r="Q281" s="37">
        <v>971.17754600000001</v>
      </c>
      <c r="R281" s="37">
        <v>1070.0935319999996</v>
      </c>
      <c r="S281" s="37">
        <v>1131.4592540000003</v>
      </c>
      <c r="T281" s="37">
        <v>1152.4200939999998</v>
      </c>
      <c r="U281" s="37">
        <v>1185.942534</v>
      </c>
      <c r="V281" s="37">
        <v>1198.7013119999997</v>
      </c>
      <c r="W281" s="37">
        <v>1192.4511940000002</v>
      </c>
      <c r="X281" s="37">
        <v>1192.8227159999997</v>
      </c>
      <c r="Y281" s="37">
        <v>1203.4028759999999</v>
      </c>
      <c r="Z281" s="37">
        <v>1198.5542660000001</v>
      </c>
      <c r="AA281" s="37">
        <v>1201.7971340000001</v>
      </c>
      <c r="AB281" s="37">
        <v>1198.0557999999996</v>
      </c>
      <c r="AC281" s="37">
        <v>1173.1661379999998</v>
      </c>
      <c r="AD281" s="37">
        <v>1140.812498</v>
      </c>
      <c r="AE281" s="37">
        <v>1143.2981300000001</v>
      </c>
      <c r="AF281" s="37">
        <v>1136.429294</v>
      </c>
      <c r="AG281" s="37">
        <v>1141.0883920000003</v>
      </c>
      <c r="AH281" s="37">
        <v>1152.3774080000003</v>
      </c>
      <c r="AI281" s="37">
        <v>1181.0533200000004</v>
      </c>
      <c r="AJ281" s="37">
        <v>1238.2915459999999</v>
      </c>
      <c r="AK281" s="37">
        <v>1275.8987979999997</v>
      </c>
      <c r="AL281" s="37">
        <v>1253.9742880000001</v>
      </c>
      <c r="AM281" s="37">
        <v>1213.3419539999998</v>
      </c>
      <c r="AN281" s="37">
        <v>1194.2349980000001</v>
      </c>
      <c r="AO281" s="37">
        <v>1181.7475379999998</v>
      </c>
      <c r="AP281" s="37">
        <v>1226.253526</v>
      </c>
      <c r="AQ281" s="37">
        <v>1245.2825340000002</v>
      </c>
      <c r="AR281" s="37">
        <v>1217.8606199999995</v>
      </c>
      <c r="AS281" s="37">
        <v>1166.4157259999999</v>
      </c>
      <c r="AT281" s="37">
        <v>1109.3198139999995</v>
      </c>
      <c r="AU281" s="37">
        <v>1033.5857960000001</v>
      </c>
      <c r="AV281" s="37">
        <v>950.41393999999991</v>
      </c>
      <c r="AW281" s="37">
        <v>870.94650799999977</v>
      </c>
      <c r="AX281" s="38">
        <v>794.50842999999998</v>
      </c>
      <c r="AY281" s="9"/>
      <c r="AZ281" s="39">
        <f t="shared" si="13"/>
        <v>1275.8987979999997</v>
      </c>
      <c r="BA281" s="40">
        <f t="shared" si="14"/>
        <v>649.208798</v>
      </c>
    </row>
    <row r="282" spans="1:53">
      <c r="A282" s="74">
        <f t="shared" si="12"/>
        <v>41172</v>
      </c>
      <c r="B282" s="78">
        <v>41172</v>
      </c>
      <c r="C282" s="36">
        <v>746.05938399999991</v>
      </c>
      <c r="D282" s="37">
        <v>711.84324800000013</v>
      </c>
      <c r="E282" s="37">
        <v>682.44649799999991</v>
      </c>
      <c r="F282" s="37">
        <v>672.73356599999977</v>
      </c>
      <c r="G282" s="37">
        <v>673.81337800000017</v>
      </c>
      <c r="H282" s="37">
        <v>658.97489999999993</v>
      </c>
      <c r="I282" s="37">
        <v>654.81152199999985</v>
      </c>
      <c r="J282" s="37">
        <v>645.98814599999992</v>
      </c>
      <c r="K282" s="37">
        <v>649.6501199999999</v>
      </c>
      <c r="L282" s="37">
        <v>655.60691599999996</v>
      </c>
      <c r="M282" s="37">
        <v>669.70637600000009</v>
      </c>
      <c r="N282" s="37">
        <v>699.37073199999998</v>
      </c>
      <c r="O282" s="37">
        <v>758.55533800000012</v>
      </c>
      <c r="P282" s="37">
        <v>849.73557600000004</v>
      </c>
      <c r="Q282" s="37">
        <v>985.51914399999987</v>
      </c>
      <c r="R282" s="37">
        <v>1083.8401620000002</v>
      </c>
      <c r="S282" s="37">
        <v>1150.1763599999997</v>
      </c>
      <c r="T282" s="37">
        <v>1164.184364</v>
      </c>
      <c r="U282" s="37">
        <v>1192.2099859999998</v>
      </c>
      <c r="V282" s="37">
        <v>1214.447782</v>
      </c>
      <c r="W282" s="37">
        <v>1211.112584</v>
      </c>
      <c r="X282" s="37">
        <v>1215.5522519999997</v>
      </c>
      <c r="Y282" s="37">
        <v>1216.1867999999997</v>
      </c>
      <c r="Z282" s="37">
        <v>1216.2344020000003</v>
      </c>
      <c r="AA282" s="37">
        <v>1218.5500940000002</v>
      </c>
      <c r="AB282" s="37">
        <v>1207.4815699999999</v>
      </c>
      <c r="AC282" s="37">
        <v>1185.102582</v>
      </c>
      <c r="AD282" s="37">
        <v>1169.6699719999999</v>
      </c>
      <c r="AE282" s="37">
        <v>1163.2113440000003</v>
      </c>
      <c r="AF282" s="37">
        <v>1154.0448399999998</v>
      </c>
      <c r="AG282" s="37">
        <v>1164.2237340000001</v>
      </c>
      <c r="AH282" s="37">
        <v>1184.1533480000001</v>
      </c>
      <c r="AI282" s="37">
        <v>1223.7412580000002</v>
      </c>
      <c r="AJ282" s="37">
        <v>1281.4186339999997</v>
      </c>
      <c r="AK282" s="37">
        <v>1316.028286</v>
      </c>
      <c r="AL282" s="37">
        <v>1294.3800560000002</v>
      </c>
      <c r="AM282" s="37">
        <v>1247.9736560000001</v>
      </c>
      <c r="AN282" s="37">
        <v>1224.218382</v>
      </c>
      <c r="AO282" s="37">
        <v>1222.6541639999998</v>
      </c>
      <c r="AP282" s="37">
        <v>1259.346526</v>
      </c>
      <c r="AQ282" s="37">
        <v>1262.18614</v>
      </c>
      <c r="AR282" s="37">
        <v>1241.4494920000004</v>
      </c>
      <c r="AS282" s="37">
        <v>1192.9351340000001</v>
      </c>
      <c r="AT282" s="37">
        <v>1114.40807</v>
      </c>
      <c r="AU282" s="37">
        <v>1047.0745080000002</v>
      </c>
      <c r="AV282" s="37">
        <v>966.89875800000004</v>
      </c>
      <c r="AW282" s="37">
        <v>882.2049219999999</v>
      </c>
      <c r="AX282" s="38">
        <v>817.87361800000008</v>
      </c>
      <c r="AY282" s="9"/>
      <c r="AZ282" s="39">
        <f t="shared" si="13"/>
        <v>1316.028286</v>
      </c>
      <c r="BA282" s="40">
        <f t="shared" si="14"/>
        <v>645.98814599999992</v>
      </c>
    </row>
    <row r="283" spans="1:53">
      <c r="A283" s="74">
        <f t="shared" si="12"/>
        <v>41173</v>
      </c>
      <c r="B283" s="78">
        <v>41173</v>
      </c>
      <c r="C283" s="36">
        <v>764.57059400000003</v>
      </c>
      <c r="D283" s="37">
        <v>721.44358999999986</v>
      </c>
      <c r="E283" s="37">
        <v>694.61236999999994</v>
      </c>
      <c r="F283" s="37">
        <v>677.32721599999991</v>
      </c>
      <c r="G283" s="37">
        <v>684.57805399999984</v>
      </c>
      <c r="H283" s="37">
        <v>669.39915399999995</v>
      </c>
      <c r="I283" s="37">
        <v>659.33400400000028</v>
      </c>
      <c r="J283" s="37">
        <v>647.36957400000017</v>
      </c>
      <c r="K283" s="37">
        <v>649.91534200000012</v>
      </c>
      <c r="L283" s="37">
        <v>654.58886200000006</v>
      </c>
      <c r="M283" s="37">
        <v>668.81250599999998</v>
      </c>
      <c r="N283" s="37">
        <v>690.221228</v>
      </c>
      <c r="O283" s="37">
        <v>755.79400399999997</v>
      </c>
      <c r="P283" s="37">
        <v>844.95557600000006</v>
      </c>
      <c r="Q283" s="37">
        <v>965.72463599999992</v>
      </c>
      <c r="R283" s="37">
        <v>1065.0569639999999</v>
      </c>
      <c r="S283" s="37">
        <v>1134.0587360000002</v>
      </c>
      <c r="T283" s="37">
        <v>1147.2903960000001</v>
      </c>
      <c r="U283" s="37">
        <v>1176.0306280000002</v>
      </c>
      <c r="V283" s="37">
        <v>1186.9499759999999</v>
      </c>
      <c r="W283" s="37">
        <v>1178.6621060000004</v>
      </c>
      <c r="X283" s="37">
        <v>1185.1928399999999</v>
      </c>
      <c r="Y283" s="37">
        <v>1185.5120300000001</v>
      </c>
      <c r="Z283" s="37">
        <v>1193.7113400000001</v>
      </c>
      <c r="AA283" s="37">
        <v>1190.8848480000001</v>
      </c>
      <c r="AB283" s="37">
        <v>1183.4974240000001</v>
      </c>
      <c r="AC283" s="37">
        <v>1144.8620519999999</v>
      </c>
      <c r="AD283" s="37">
        <v>1124.7129620000001</v>
      </c>
      <c r="AE283" s="37">
        <v>1098.3173719999998</v>
      </c>
      <c r="AF283" s="37">
        <v>1088.7505720000001</v>
      </c>
      <c r="AG283" s="37">
        <v>1069.181372</v>
      </c>
      <c r="AH283" s="37">
        <v>1078.360946</v>
      </c>
      <c r="AI283" s="37">
        <v>1090.9448620000001</v>
      </c>
      <c r="AJ283" s="37">
        <v>1120.4325540000002</v>
      </c>
      <c r="AK283" s="37">
        <v>1142.2665480000001</v>
      </c>
      <c r="AL283" s="37">
        <v>1142.3950159999999</v>
      </c>
      <c r="AM283" s="37">
        <v>1114.6285940000002</v>
      </c>
      <c r="AN283" s="37">
        <v>1091.0539319999998</v>
      </c>
      <c r="AO283" s="37">
        <v>1073.0364359999996</v>
      </c>
      <c r="AP283" s="37">
        <v>1132.7788540000001</v>
      </c>
      <c r="AQ283" s="37">
        <v>1175.7021299999999</v>
      </c>
      <c r="AR283" s="37">
        <v>1151.9533719999997</v>
      </c>
      <c r="AS283" s="37">
        <v>1113.2853679999998</v>
      </c>
      <c r="AT283" s="37">
        <v>1045.096272</v>
      </c>
      <c r="AU283" s="37">
        <v>1002.3966579999999</v>
      </c>
      <c r="AV283" s="37">
        <v>930.31991800000003</v>
      </c>
      <c r="AW283" s="37">
        <v>867.27620200000013</v>
      </c>
      <c r="AX283" s="38">
        <v>799.81787399999996</v>
      </c>
      <c r="AY283" s="9"/>
      <c r="AZ283" s="39">
        <f t="shared" si="13"/>
        <v>1193.7113400000001</v>
      </c>
      <c r="BA283" s="40">
        <f t="shared" si="14"/>
        <v>647.36957400000017</v>
      </c>
    </row>
    <row r="284" spans="1:53">
      <c r="A284" s="74">
        <f t="shared" si="12"/>
        <v>41174</v>
      </c>
      <c r="B284" s="78">
        <v>41174</v>
      </c>
      <c r="C284" s="36">
        <v>758.14121599999999</v>
      </c>
      <c r="D284" s="37">
        <v>705.55099999999993</v>
      </c>
      <c r="E284" s="37">
        <v>678.21032200000013</v>
      </c>
      <c r="F284" s="37">
        <v>653.617346</v>
      </c>
      <c r="G284" s="37">
        <v>657.11684200000002</v>
      </c>
      <c r="H284" s="37">
        <v>644.24429200000009</v>
      </c>
      <c r="I284" s="37">
        <v>633.89814799999999</v>
      </c>
      <c r="J284" s="37">
        <v>628.51748599999996</v>
      </c>
      <c r="K284" s="37">
        <v>627.10359599999992</v>
      </c>
      <c r="L284" s="37">
        <v>624.72838999999976</v>
      </c>
      <c r="M284" s="37">
        <v>638.04562199999998</v>
      </c>
      <c r="N284" s="37">
        <v>630.782464</v>
      </c>
      <c r="O284" s="37">
        <v>659.21869800000002</v>
      </c>
      <c r="P284" s="37">
        <v>688.350638</v>
      </c>
      <c r="Q284" s="37">
        <v>717.88397199999997</v>
      </c>
      <c r="R284" s="37">
        <v>778.69943799999999</v>
      </c>
      <c r="S284" s="37">
        <v>869.92242199999987</v>
      </c>
      <c r="T284" s="37">
        <v>938.88615399999992</v>
      </c>
      <c r="U284" s="37">
        <v>996.06405599999994</v>
      </c>
      <c r="V284" s="37">
        <v>1023.577944</v>
      </c>
      <c r="W284" s="37">
        <v>1057.6169439999999</v>
      </c>
      <c r="X284" s="37">
        <v>1064.0200779999998</v>
      </c>
      <c r="Y284" s="37">
        <v>1054.9912899999997</v>
      </c>
      <c r="Z284" s="37">
        <v>1054.4015000000002</v>
      </c>
      <c r="AA284" s="37">
        <v>1056.3800980000001</v>
      </c>
      <c r="AB284" s="37">
        <v>1040.5030819999999</v>
      </c>
      <c r="AC284" s="37">
        <v>1025.98956</v>
      </c>
      <c r="AD284" s="37">
        <v>993.97840399999995</v>
      </c>
      <c r="AE284" s="37">
        <v>965.56595199999992</v>
      </c>
      <c r="AF284" s="37">
        <v>952.96592199999998</v>
      </c>
      <c r="AG284" s="37">
        <v>940.04722800000013</v>
      </c>
      <c r="AH284" s="37">
        <v>937.71754599999997</v>
      </c>
      <c r="AI284" s="37">
        <v>952.27275199999997</v>
      </c>
      <c r="AJ284" s="37">
        <v>988.10843399999999</v>
      </c>
      <c r="AK284" s="37">
        <v>1034.7933839999998</v>
      </c>
      <c r="AL284" s="37">
        <v>1050.0500419999998</v>
      </c>
      <c r="AM284" s="37">
        <v>1043.4263599999999</v>
      </c>
      <c r="AN284" s="37">
        <v>1033.8174839999997</v>
      </c>
      <c r="AO284" s="37">
        <v>1040.3653599999998</v>
      </c>
      <c r="AP284" s="37">
        <v>1094.6886500000001</v>
      </c>
      <c r="AQ284" s="37">
        <v>1104.7905519999997</v>
      </c>
      <c r="AR284" s="37">
        <v>1066.893376</v>
      </c>
      <c r="AS284" s="37">
        <v>1016.6047080000001</v>
      </c>
      <c r="AT284" s="37">
        <v>974.93626399999994</v>
      </c>
      <c r="AU284" s="37">
        <v>934.55051000000003</v>
      </c>
      <c r="AV284" s="37">
        <v>875.12777000000017</v>
      </c>
      <c r="AW284" s="37">
        <v>831.70301399999983</v>
      </c>
      <c r="AX284" s="38">
        <v>777.27232199999992</v>
      </c>
      <c r="AY284" s="9"/>
      <c r="AZ284" s="39">
        <f t="shared" si="13"/>
        <v>1104.7905519999997</v>
      </c>
      <c r="BA284" s="40">
        <f t="shared" si="14"/>
        <v>624.72838999999976</v>
      </c>
    </row>
    <row r="285" spans="1:53">
      <c r="A285" s="74">
        <f t="shared" si="12"/>
        <v>41175</v>
      </c>
      <c r="B285" s="78">
        <v>41175</v>
      </c>
      <c r="C285" s="36">
        <v>733.80973600000004</v>
      </c>
      <c r="D285" s="37">
        <v>687.14033400000005</v>
      </c>
      <c r="E285" s="37">
        <v>664.00515799999982</v>
      </c>
      <c r="F285" s="37">
        <v>640.9266439999999</v>
      </c>
      <c r="G285" s="37">
        <v>639.42408000000012</v>
      </c>
      <c r="H285" s="37">
        <v>628.08556799999997</v>
      </c>
      <c r="I285" s="37">
        <v>616.99173999999994</v>
      </c>
      <c r="J285" s="37">
        <v>608.5706120000001</v>
      </c>
      <c r="K285" s="37">
        <v>608.28023800000005</v>
      </c>
      <c r="L285" s="37">
        <v>597.31073799999979</v>
      </c>
      <c r="M285" s="37">
        <v>601.32111000000032</v>
      </c>
      <c r="N285" s="37">
        <v>601.14265400000011</v>
      </c>
      <c r="O285" s="37">
        <v>614.14398600000015</v>
      </c>
      <c r="P285" s="37">
        <v>630.63701599999979</v>
      </c>
      <c r="Q285" s="37">
        <v>632.99321800000007</v>
      </c>
      <c r="R285" s="37">
        <v>658.92289200000005</v>
      </c>
      <c r="S285" s="37">
        <v>729.77996199999984</v>
      </c>
      <c r="T285" s="37">
        <v>781.98339399999998</v>
      </c>
      <c r="U285" s="37">
        <v>838.78710000000001</v>
      </c>
      <c r="V285" s="37">
        <v>896.8844620000001</v>
      </c>
      <c r="W285" s="37">
        <v>946.7075779999999</v>
      </c>
      <c r="X285" s="37">
        <v>971.19766000000004</v>
      </c>
      <c r="Y285" s="37">
        <v>998.64979200000005</v>
      </c>
      <c r="Z285" s="37">
        <v>1017.7051819999997</v>
      </c>
      <c r="AA285" s="37">
        <v>1055.9508859999999</v>
      </c>
      <c r="AB285" s="37">
        <v>1073.2454520000001</v>
      </c>
      <c r="AC285" s="37">
        <v>1064.9673460000001</v>
      </c>
      <c r="AD285" s="37">
        <v>1021.798908</v>
      </c>
      <c r="AE285" s="37">
        <v>989.89835600000004</v>
      </c>
      <c r="AF285" s="37">
        <v>974.76569599999982</v>
      </c>
      <c r="AG285" s="37">
        <v>968.23754999999994</v>
      </c>
      <c r="AH285" s="37">
        <v>964.89433600000007</v>
      </c>
      <c r="AI285" s="37">
        <v>979.66931</v>
      </c>
      <c r="AJ285" s="37">
        <v>995.61808000000008</v>
      </c>
      <c r="AK285" s="37">
        <v>1011.0227599999998</v>
      </c>
      <c r="AL285" s="37">
        <v>1029.8050699999999</v>
      </c>
      <c r="AM285" s="37">
        <v>1019.6390579999999</v>
      </c>
      <c r="AN285" s="37">
        <v>1003.1113519999999</v>
      </c>
      <c r="AO285" s="37">
        <v>1013.8512660000001</v>
      </c>
      <c r="AP285" s="37">
        <v>1075.788368</v>
      </c>
      <c r="AQ285" s="37">
        <v>1090.114376</v>
      </c>
      <c r="AR285" s="37">
        <v>1064.7943740000001</v>
      </c>
      <c r="AS285" s="37">
        <v>1041.52529</v>
      </c>
      <c r="AT285" s="37">
        <v>981.70650399999977</v>
      </c>
      <c r="AU285" s="37">
        <v>941.86117400000001</v>
      </c>
      <c r="AV285" s="37">
        <v>871.19253199999991</v>
      </c>
      <c r="AW285" s="37">
        <v>799.12110799999994</v>
      </c>
      <c r="AX285" s="38">
        <v>751.87835200000018</v>
      </c>
      <c r="AY285" s="9"/>
      <c r="AZ285" s="39">
        <f t="shared" si="13"/>
        <v>1090.114376</v>
      </c>
      <c r="BA285" s="40">
        <f t="shared" si="14"/>
        <v>597.31073799999979</v>
      </c>
    </row>
    <row r="286" spans="1:53">
      <c r="A286" s="74">
        <f t="shared" si="12"/>
        <v>41176</v>
      </c>
      <c r="B286" s="78">
        <v>41176</v>
      </c>
      <c r="C286" s="36">
        <v>701.62027999999998</v>
      </c>
      <c r="D286" s="37">
        <v>661.36305199999993</v>
      </c>
      <c r="E286" s="37">
        <v>636.76820000000021</v>
      </c>
      <c r="F286" s="37">
        <v>633.06860600000005</v>
      </c>
      <c r="G286" s="37">
        <v>632.10337000000004</v>
      </c>
      <c r="H286" s="37">
        <v>635.49276800000007</v>
      </c>
      <c r="I286" s="37">
        <v>633.61665400000004</v>
      </c>
      <c r="J286" s="37">
        <v>631.32425000000001</v>
      </c>
      <c r="K286" s="37">
        <v>630.12206999999989</v>
      </c>
      <c r="L286" s="37">
        <v>634.21824000000004</v>
      </c>
      <c r="M286" s="37">
        <v>650.75623799999994</v>
      </c>
      <c r="N286" s="37">
        <v>665.31760999999983</v>
      </c>
      <c r="O286" s="37">
        <v>731.69207799999992</v>
      </c>
      <c r="P286" s="37">
        <v>821.55363799999998</v>
      </c>
      <c r="Q286" s="37">
        <v>965.28625199999988</v>
      </c>
      <c r="R286" s="37">
        <v>1076.8246240000001</v>
      </c>
      <c r="S286" s="37">
        <v>1153.2523540000002</v>
      </c>
      <c r="T286" s="37">
        <v>1174.8794640000006</v>
      </c>
      <c r="U286" s="37">
        <v>1211.7757859999997</v>
      </c>
      <c r="V286" s="37">
        <v>1240.939922</v>
      </c>
      <c r="W286" s="37">
        <v>1245.7393339999999</v>
      </c>
      <c r="X286" s="37">
        <v>1260.1642840000002</v>
      </c>
      <c r="Y286" s="37">
        <v>1272.2721799999999</v>
      </c>
      <c r="Z286" s="37">
        <v>1288.314122</v>
      </c>
      <c r="AA286" s="37">
        <v>1291.2440959999997</v>
      </c>
      <c r="AB286" s="37">
        <v>1299.4108239999996</v>
      </c>
      <c r="AC286" s="37">
        <v>1287.2587579999995</v>
      </c>
      <c r="AD286" s="37">
        <v>1266.072388</v>
      </c>
      <c r="AE286" s="37">
        <v>1263.57619</v>
      </c>
      <c r="AF286" s="37">
        <v>1257.1467820000003</v>
      </c>
      <c r="AG286" s="37">
        <v>1264.7910560000007</v>
      </c>
      <c r="AH286" s="37">
        <v>1288.235592</v>
      </c>
      <c r="AI286" s="37">
        <v>1331.9279300000003</v>
      </c>
      <c r="AJ286" s="37">
        <v>1384.8556660000002</v>
      </c>
      <c r="AK286" s="37">
        <v>1411.7342320000002</v>
      </c>
      <c r="AL286" s="37">
        <v>1385.3194380000002</v>
      </c>
      <c r="AM286" s="37">
        <v>1328.6885560000001</v>
      </c>
      <c r="AN286" s="37">
        <v>1292.3665279999998</v>
      </c>
      <c r="AO286" s="37">
        <v>1293.9275440000001</v>
      </c>
      <c r="AP286" s="37">
        <v>1298.4879800000001</v>
      </c>
      <c r="AQ286" s="37">
        <v>1271.4973340000001</v>
      </c>
      <c r="AR286" s="37">
        <v>1231.597604</v>
      </c>
      <c r="AS286" s="37">
        <v>1189.6864420000002</v>
      </c>
      <c r="AT286" s="37">
        <v>1123.5297839999998</v>
      </c>
      <c r="AU286" s="37">
        <v>1060.9453359999998</v>
      </c>
      <c r="AV286" s="37">
        <v>970.8419560000001</v>
      </c>
      <c r="AW286" s="37">
        <v>891.16590199999985</v>
      </c>
      <c r="AX286" s="38">
        <v>830.72895199999971</v>
      </c>
      <c r="AY286" s="9"/>
      <c r="AZ286" s="39">
        <f t="shared" si="13"/>
        <v>1411.7342320000002</v>
      </c>
      <c r="BA286" s="40">
        <f t="shared" si="14"/>
        <v>630.12206999999989</v>
      </c>
    </row>
    <row r="287" spans="1:53">
      <c r="A287" s="74">
        <f t="shared" si="12"/>
        <v>41177</v>
      </c>
      <c r="B287" s="78">
        <v>41177</v>
      </c>
      <c r="C287" s="36">
        <v>779.00468999999998</v>
      </c>
      <c r="D287" s="37">
        <v>740.89705000000004</v>
      </c>
      <c r="E287" s="37">
        <v>720.25064200000008</v>
      </c>
      <c r="F287" s="37">
        <v>699.31459599999982</v>
      </c>
      <c r="G287" s="37">
        <v>715.58943999999985</v>
      </c>
      <c r="H287" s="37">
        <v>711.53210799999988</v>
      </c>
      <c r="I287" s="37">
        <v>705.21578799999997</v>
      </c>
      <c r="J287" s="37">
        <v>703.18143200000009</v>
      </c>
      <c r="K287" s="37">
        <v>703.00210600000025</v>
      </c>
      <c r="L287" s="37">
        <v>708.53191400000026</v>
      </c>
      <c r="M287" s="37">
        <v>725.5355800000001</v>
      </c>
      <c r="N287" s="37">
        <v>745.80862000000002</v>
      </c>
      <c r="O287" s="37">
        <v>781.20668400000022</v>
      </c>
      <c r="P287" s="37">
        <v>868.57552799999996</v>
      </c>
      <c r="Q287" s="37">
        <v>1006.946252</v>
      </c>
      <c r="R287" s="37">
        <v>1109.4987719999999</v>
      </c>
      <c r="S287" s="37">
        <v>1190.7879839999998</v>
      </c>
      <c r="T287" s="37">
        <v>1197.5141100000001</v>
      </c>
      <c r="U287" s="37">
        <v>1231.505926</v>
      </c>
      <c r="V287" s="37">
        <v>1253.015132</v>
      </c>
      <c r="W287" s="37">
        <v>1253.2897800000005</v>
      </c>
      <c r="X287" s="37">
        <v>1266.5036859999998</v>
      </c>
      <c r="Y287" s="37">
        <v>1275.3947500000002</v>
      </c>
      <c r="Z287" s="37">
        <v>1280.3233320000002</v>
      </c>
      <c r="AA287" s="37">
        <v>1293.1332540000001</v>
      </c>
      <c r="AB287" s="37">
        <v>1297.340582</v>
      </c>
      <c r="AC287" s="37">
        <v>1276.81294</v>
      </c>
      <c r="AD287" s="37">
        <v>1258.9899020000003</v>
      </c>
      <c r="AE287" s="37">
        <v>1238.365442</v>
      </c>
      <c r="AF287" s="37">
        <v>1227.4051420000003</v>
      </c>
      <c r="AG287" s="37">
        <v>1232.0306560000004</v>
      </c>
      <c r="AH287" s="37">
        <v>1244.5963600000002</v>
      </c>
      <c r="AI287" s="37">
        <v>1281.8514019999996</v>
      </c>
      <c r="AJ287" s="37">
        <v>1327.8870880000002</v>
      </c>
      <c r="AK287" s="37">
        <v>1346.0351640000001</v>
      </c>
      <c r="AL287" s="37">
        <v>1336.333858</v>
      </c>
      <c r="AM287" s="37">
        <v>1290.1039900000003</v>
      </c>
      <c r="AN287" s="37">
        <v>1260.4038</v>
      </c>
      <c r="AO287" s="37">
        <v>1257.4393379999999</v>
      </c>
      <c r="AP287" s="37">
        <v>1289.8822520000001</v>
      </c>
      <c r="AQ287" s="37">
        <v>1274.5930780000001</v>
      </c>
      <c r="AR287" s="37">
        <v>1229.1513559999999</v>
      </c>
      <c r="AS287" s="37">
        <v>1187.0342660000001</v>
      </c>
      <c r="AT287" s="37">
        <v>1130.2442719999997</v>
      </c>
      <c r="AU287" s="37">
        <v>1057.721912</v>
      </c>
      <c r="AV287" s="37">
        <v>965.37005199999987</v>
      </c>
      <c r="AW287" s="37">
        <v>889.66135799999995</v>
      </c>
      <c r="AX287" s="38">
        <v>823.67929200000003</v>
      </c>
      <c r="AY287" s="9"/>
      <c r="AZ287" s="39">
        <f t="shared" si="13"/>
        <v>1346.0351640000001</v>
      </c>
      <c r="BA287" s="40">
        <f t="shared" si="14"/>
        <v>699.31459599999982</v>
      </c>
    </row>
    <row r="288" spans="1:53">
      <c r="A288" s="74">
        <f t="shared" si="12"/>
        <v>41178</v>
      </c>
      <c r="B288" s="78">
        <v>41178</v>
      </c>
      <c r="C288" s="36">
        <v>794.49424399999998</v>
      </c>
      <c r="D288" s="37">
        <v>729.99767600000018</v>
      </c>
      <c r="E288" s="37">
        <v>704.25969999999995</v>
      </c>
      <c r="F288" s="37">
        <v>691.9240199999997</v>
      </c>
      <c r="G288" s="37">
        <v>701.24606599999993</v>
      </c>
      <c r="H288" s="37">
        <v>680.57325600000013</v>
      </c>
      <c r="I288" s="37">
        <v>669.70133400000009</v>
      </c>
      <c r="J288" s="37">
        <v>681.52817800000003</v>
      </c>
      <c r="K288" s="37">
        <v>676.52202800000009</v>
      </c>
      <c r="L288" s="37">
        <v>685.15509600000019</v>
      </c>
      <c r="M288" s="37">
        <v>702.53865600000017</v>
      </c>
      <c r="N288" s="37">
        <v>722.3452860000001</v>
      </c>
      <c r="O288" s="37">
        <v>801.95527400000003</v>
      </c>
      <c r="P288" s="37">
        <v>895.7519860000001</v>
      </c>
      <c r="Q288" s="37">
        <v>1026.3092099999999</v>
      </c>
      <c r="R288" s="37">
        <v>1113.7647139999999</v>
      </c>
      <c r="S288" s="37">
        <v>1174.2605099999998</v>
      </c>
      <c r="T288" s="37">
        <v>1180.4753380000002</v>
      </c>
      <c r="U288" s="37">
        <v>1205.3889399999998</v>
      </c>
      <c r="V288" s="37">
        <v>1221.1879380000003</v>
      </c>
      <c r="W288" s="37">
        <v>1217.546016</v>
      </c>
      <c r="X288" s="37">
        <v>1229.8730939999994</v>
      </c>
      <c r="Y288" s="37">
        <v>1235.7274399999999</v>
      </c>
      <c r="Z288" s="37">
        <v>1237.8572339999998</v>
      </c>
      <c r="AA288" s="37">
        <v>1233.2417440000002</v>
      </c>
      <c r="AB288" s="37">
        <v>1230.7867120000001</v>
      </c>
      <c r="AC288" s="37">
        <v>1201.7340019999997</v>
      </c>
      <c r="AD288" s="37">
        <v>1178.267666</v>
      </c>
      <c r="AE288" s="37">
        <v>1163.1446359999998</v>
      </c>
      <c r="AF288" s="37">
        <v>1155.8756859999999</v>
      </c>
      <c r="AG288" s="37">
        <v>1154.1272020000001</v>
      </c>
      <c r="AH288" s="37">
        <v>1169.116348</v>
      </c>
      <c r="AI288" s="37">
        <v>1196.7299419999999</v>
      </c>
      <c r="AJ288" s="37">
        <v>1240.6738800000001</v>
      </c>
      <c r="AK288" s="37">
        <v>1269.0447219999996</v>
      </c>
      <c r="AL288" s="37">
        <v>1258.584818</v>
      </c>
      <c r="AM288" s="37">
        <v>1217.6034680000002</v>
      </c>
      <c r="AN288" s="37">
        <v>1201.6497199999999</v>
      </c>
      <c r="AO288" s="37">
        <v>1241.2215879999997</v>
      </c>
      <c r="AP288" s="37">
        <v>1310.1033420000003</v>
      </c>
      <c r="AQ288" s="37">
        <v>1279.2175079999997</v>
      </c>
      <c r="AR288" s="37">
        <v>1240.6904980000002</v>
      </c>
      <c r="AS288" s="37">
        <v>1190.0234419999999</v>
      </c>
      <c r="AT288" s="37">
        <v>1124.4575839999998</v>
      </c>
      <c r="AU288" s="37">
        <v>1060.2326620000003</v>
      </c>
      <c r="AV288" s="37">
        <v>980.69269999999983</v>
      </c>
      <c r="AW288" s="37">
        <v>894.91161399999987</v>
      </c>
      <c r="AX288" s="38">
        <v>826.19080999999983</v>
      </c>
      <c r="AY288" s="9"/>
      <c r="AZ288" s="39">
        <f t="shared" si="13"/>
        <v>1310.1033420000003</v>
      </c>
      <c r="BA288" s="40">
        <f t="shared" si="14"/>
        <v>669.70133400000009</v>
      </c>
    </row>
    <row r="289" spans="1:53">
      <c r="A289" s="74">
        <f t="shared" si="12"/>
        <v>41179</v>
      </c>
      <c r="B289" s="78">
        <v>41179</v>
      </c>
      <c r="C289" s="36">
        <v>771.46466399999997</v>
      </c>
      <c r="D289" s="37">
        <v>731.33574400000009</v>
      </c>
      <c r="E289" s="37">
        <v>704.81342400000017</v>
      </c>
      <c r="F289" s="37">
        <v>687.37741000000005</v>
      </c>
      <c r="G289" s="37">
        <v>695.24589400000025</v>
      </c>
      <c r="H289" s="37">
        <v>688.52882800000009</v>
      </c>
      <c r="I289" s="37">
        <v>671.03280800000005</v>
      </c>
      <c r="J289" s="37">
        <v>671.50365600000009</v>
      </c>
      <c r="K289" s="37">
        <v>665.02045200000009</v>
      </c>
      <c r="L289" s="37">
        <v>674.36256799999978</v>
      </c>
      <c r="M289" s="37">
        <v>689.34181799999988</v>
      </c>
      <c r="N289" s="37">
        <v>710.71767199999999</v>
      </c>
      <c r="O289" s="37">
        <v>777.3514899999999</v>
      </c>
      <c r="P289" s="37">
        <v>870.91969000000017</v>
      </c>
      <c r="Q289" s="37">
        <v>1002.8024439999999</v>
      </c>
      <c r="R289" s="37">
        <v>1092.9477880000002</v>
      </c>
      <c r="S289" s="37">
        <v>1157.6769039999999</v>
      </c>
      <c r="T289" s="37">
        <v>1170.5323620000001</v>
      </c>
      <c r="U289" s="37">
        <v>1204.8890180000003</v>
      </c>
      <c r="V289" s="37">
        <v>1216.4035799999999</v>
      </c>
      <c r="W289" s="37">
        <v>1208.4626240000002</v>
      </c>
      <c r="X289" s="37">
        <v>1215.2406320000002</v>
      </c>
      <c r="Y289" s="37">
        <v>1218.7141360000003</v>
      </c>
      <c r="Z289" s="37">
        <v>1227.087726</v>
      </c>
      <c r="AA289" s="37">
        <v>1223.495678</v>
      </c>
      <c r="AB289" s="37">
        <v>1218.133112</v>
      </c>
      <c r="AC289" s="37">
        <v>1192.7656279999997</v>
      </c>
      <c r="AD289" s="37">
        <v>1167.6272259999998</v>
      </c>
      <c r="AE289" s="37">
        <v>1159.6238480000002</v>
      </c>
      <c r="AF289" s="37">
        <v>1165.1478200000004</v>
      </c>
      <c r="AG289" s="37">
        <v>1163.1783579999999</v>
      </c>
      <c r="AH289" s="37">
        <v>1181.6024239999999</v>
      </c>
      <c r="AI289" s="37">
        <v>1203.9395979999997</v>
      </c>
      <c r="AJ289" s="37">
        <v>1250.031686</v>
      </c>
      <c r="AK289" s="37">
        <v>1291.5790840000004</v>
      </c>
      <c r="AL289" s="37">
        <v>1280.0914820000003</v>
      </c>
      <c r="AM289" s="37">
        <v>1248.3519180000001</v>
      </c>
      <c r="AN289" s="37">
        <v>1228.7560859999999</v>
      </c>
      <c r="AO289" s="37">
        <v>1246.7780640000001</v>
      </c>
      <c r="AP289" s="37">
        <v>1289.7102159999999</v>
      </c>
      <c r="AQ289" s="37">
        <v>1288.3122539999999</v>
      </c>
      <c r="AR289" s="37">
        <v>1255.7024819999997</v>
      </c>
      <c r="AS289" s="37">
        <v>1198.3970959999999</v>
      </c>
      <c r="AT289" s="37">
        <v>1134.7859880000003</v>
      </c>
      <c r="AU289" s="37">
        <v>1068.6748639999998</v>
      </c>
      <c r="AV289" s="37">
        <v>981.723298</v>
      </c>
      <c r="AW289" s="37">
        <v>904.8970419999996</v>
      </c>
      <c r="AX289" s="38">
        <v>834.41290600000013</v>
      </c>
      <c r="AY289" s="9"/>
      <c r="AZ289" s="39">
        <f t="shared" si="13"/>
        <v>1291.5790840000004</v>
      </c>
      <c r="BA289" s="40">
        <f t="shared" si="14"/>
        <v>665.02045200000009</v>
      </c>
    </row>
    <row r="290" spans="1:53">
      <c r="A290" s="74">
        <f t="shared" si="12"/>
        <v>41180</v>
      </c>
      <c r="B290" s="78">
        <v>41180</v>
      </c>
      <c r="C290" s="36">
        <v>780.23424799999998</v>
      </c>
      <c r="D290" s="37">
        <v>733.39041399999985</v>
      </c>
      <c r="E290" s="37">
        <v>703.76403400000004</v>
      </c>
      <c r="F290" s="37">
        <v>692.01606800000013</v>
      </c>
      <c r="G290" s="37">
        <v>697.32722000000001</v>
      </c>
      <c r="H290" s="37">
        <v>688.15852400000017</v>
      </c>
      <c r="I290" s="37">
        <v>679.00488599999994</v>
      </c>
      <c r="J290" s="37">
        <v>666.37944600000003</v>
      </c>
      <c r="K290" s="37">
        <v>669.59259799999984</v>
      </c>
      <c r="L290" s="37">
        <v>670.36812600000019</v>
      </c>
      <c r="M290" s="37">
        <v>687.44661600000006</v>
      </c>
      <c r="N290" s="37">
        <v>712.19750600000009</v>
      </c>
      <c r="O290" s="37">
        <v>779.48323399999992</v>
      </c>
      <c r="P290" s="37">
        <v>870.63198200000011</v>
      </c>
      <c r="Q290" s="37">
        <v>994.20175399999982</v>
      </c>
      <c r="R290" s="37">
        <v>1084.9110959999998</v>
      </c>
      <c r="S290" s="37">
        <v>1148.7433120000001</v>
      </c>
      <c r="T290" s="37">
        <v>1158.9239559999999</v>
      </c>
      <c r="U290" s="37">
        <v>1190.475764</v>
      </c>
      <c r="V290" s="37">
        <v>1203.4639120000002</v>
      </c>
      <c r="W290" s="37">
        <v>1197.8834560000003</v>
      </c>
      <c r="X290" s="37">
        <v>1205.8078119999998</v>
      </c>
      <c r="Y290" s="37">
        <v>1210.9537599999999</v>
      </c>
      <c r="Z290" s="37">
        <v>1204.3730559999999</v>
      </c>
      <c r="AA290" s="37">
        <v>1210.9120139999998</v>
      </c>
      <c r="AB290" s="37">
        <v>1205.8843520000003</v>
      </c>
      <c r="AC290" s="37">
        <v>1171.8591019999999</v>
      </c>
      <c r="AD290" s="37">
        <v>1152.437674</v>
      </c>
      <c r="AE290" s="37">
        <v>1145.5260920000001</v>
      </c>
      <c r="AF290" s="37">
        <v>1128.1554980000001</v>
      </c>
      <c r="AG290" s="37">
        <v>1126.0089180000002</v>
      </c>
      <c r="AH290" s="37">
        <v>1118.4483540000003</v>
      </c>
      <c r="AI290" s="37">
        <v>1141.0091279999999</v>
      </c>
      <c r="AJ290" s="37">
        <v>1170.3120240000003</v>
      </c>
      <c r="AK290" s="37">
        <v>1190.739086</v>
      </c>
      <c r="AL290" s="37">
        <v>1194.1113340000002</v>
      </c>
      <c r="AM290" s="37">
        <v>1180.755306</v>
      </c>
      <c r="AN290" s="37">
        <v>1163.9458000000004</v>
      </c>
      <c r="AO290" s="37">
        <v>1180.1156679999999</v>
      </c>
      <c r="AP290" s="37">
        <v>1221.8172500000003</v>
      </c>
      <c r="AQ290" s="37">
        <v>1202.5189</v>
      </c>
      <c r="AR290" s="37">
        <v>1174.701094</v>
      </c>
      <c r="AS290" s="37">
        <v>1126.882548</v>
      </c>
      <c r="AT290" s="37">
        <v>1072.0556139999999</v>
      </c>
      <c r="AU290" s="37">
        <v>1016.6802839999999</v>
      </c>
      <c r="AV290" s="37">
        <v>955.87955199999999</v>
      </c>
      <c r="AW290" s="37">
        <v>896.76419199999987</v>
      </c>
      <c r="AX290" s="38">
        <v>841.01753399999996</v>
      </c>
      <c r="AY290" s="9"/>
      <c r="AZ290" s="39">
        <f t="shared" si="13"/>
        <v>1221.8172500000003</v>
      </c>
      <c r="BA290" s="40">
        <f t="shared" si="14"/>
        <v>666.37944600000003</v>
      </c>
    </row>
    <row r="291" spans="1:53">
      <c r="A291" s="74">
        <f t="shared" si="12"/>
        <v>41181</v>
      </c>
      <c r="B291" s="78">
        <v>41181</v>
      </c>
      <c r="C291" s="36">
        <v>795.32351199999982</v>
      </c>
      <c r="D291" s="37">
        <v>738.90339199999994</v>
      </c>
      <c r="E291" s="37">
        <v>711.04594600000019</v>
      </c>
      <c r="F291" s="37">
        <v>684.85962399999994</v>
      </c>
      <c r="G291" s="37">
        <v>682.58786199999986</v>
      </c>
      <c r="H291" s="37">
        <v>667.09806800000001</v>
      </c>
      <c r="I291" s="37">
        <v>657.596902</v>
      </c>
      <c r="J291" s="37">
        <v>640.52912200000003</v>
      </c>
      <c r="K291" s="37">
        <v>632.62766800000009</v>
      </c>
      <c r="L291" s="37">
        <v>640.46823400000005</v>
      </c>
      <c r="M291" s="37">
        <v>655.08088199999997</v>
      </c>
      <c r="N291" s="37">
        <v>665.22732400000007</v>
      </c>
      <c r="O291" s="37">
        <v>705.71791999999982</v>
      </c>
      <c r="P291" s="37">
        <v>744.53119800000013</v>
      </c>
      <c r="Q291" s="37">
        <v>771.85311799999988</v>
      </c>
      <c r="R291" s="37">
        <v>812.86986200000013</v>
      </c>
      <c r="S291" s="37">
        <v>886.88110599999993</v>
      </c>
      <c r="T291" s="37">
        <v>946.58654800000011</v>
      </c>
      <c r="U291" s="37">
        <v>1009.246428</v>
      </c>
      <c r="V291" s="37">
        <v>1034.124542</v>
      </c>
      <c r="W291" s="37">
        <v>1054.9330600000001</v>
      </c>
      <c r="X291" s="37">
        <v>1063.5844159999999</v>
      </c>
      <c r="Y291" s="37">
        <v>1074.3625279999999</v>
      </c>
      <c r="Z291" s="37">
        <v>1069.2360839999999</v>
      </c>
      <c r="AA291" s="37">
        <v>1070.9285559999998</v>
      </c>
      <c r="AB291" s="37">
        <v>1057.1930520000001</v>
      </c>
      <c r="AC291" s="37">
        <v>1034.4821099999999</v>
      </c>
      <c r="AD291" s="37">
        <v>1001.5700939999999</v>
      </c>
      <c r="AE291" s="37">
        <v>981.16569400000003</v>
      </c>
      <c r="AF291" s="37">
        <v>960.04959999999994</v>
      </c>
      <c r="AG291" s="37">
        <v>960.1182359999998</v>
      </c>
      <c r="AH291" s="37">
        <v>967.15320999999983</v>
      </c>
      <c r="AI291" s="37">
        <v>987.97918800000014</v>
      </c>
      <c r="AJ291" s="37">
        <v>1023.6439779999999</v>
      </c>
      <c r="AK291" s="37">
        <v>1071.38528</v>
      </c>
      <c r="AL291" s="37">
        <v>1085.6124</v>
      </c>
      <c r="AM291" s="37">
        <v>1087.656864</v>
      </c>
      <c r="AN291" s="37">
        <v>1100.3984579999999</v>
      </c>
      <c r="AO291" s="37">
        <v>1137.933006</v>
      </c>
      <c r="AP291" s="37">
        <v>1160.4645860000001</v>
      </c>
      <c r="AQ291" s="37">
        <v>1125.7414079999999</v>
      </c>
      <c r="AR291" s="37">
        <v>1082.839264</v>
      </c>
      <c r="AS291" s="37">
        <v>1039.4874519999998</v>
      </c>
      <c r="AT291" s="37">
        <v>1001.68015</v>
      </c>
      <c r="AU291" s="37">
        <v>965.23244599999998</v>
      </c>
      <c r="AV291" s="37">
        <v>917.446504</v>
      </c>
      <c r="AW291" s="37">
        <v>869.03056599999991</v>
      </c>
      <c r="AX291" s="38">
        <v>830.3355879999998</v>
      </c>
      <c r="AY291" s="9"/>
      <c r="AZ291" s="39">
        <f t="shared" si="13"/>
        <v>1160.4645860000001</v>
      </c>
      <c r="BA291" s="40">
        <f t="shared" si="14"/>
        <v>632.62766800000009</v>
      </c>
    </row>
    <row r="292" spans="1:53" ht="13.5" thickBot="1">
      <c r="A292" s="76">
        <f t="shared" si="12"/>
        <v>41182</v>
      </c>
      <c r="B292" s="80">
        <v>41182</v>
      </c>
      <c r="C292" s="90">
        <v>783.53796200000011</v>
      </c>
      <c r="D292" s="91">
        <v>737.59568999999999</v>
      </c>
      <c r="E292" s="91">
        <v>711.34639600000003</v>
      </c>
      <c r="F292" s="91">
        <v>682.76798999999983</v>
      </c>
      <c r="G292" s="91">
        <v>683.53647799999999</v>
      </c>
      <c r="H292" s="91">
        <v>668.42063399999995</v>
      </c>
      <c r="I292" s="91">
        <v>650.63920000000007</v>
      </c>
      <c r="J292" s="91">
        <v>635.14992399999994</v>
      </c>
      <c r="K292" s="91">
        <v>628.50528599999996</v>
      </c>
      <c r="L292" s="91">
        <v>631.91405999999995</v>
      </c>
      <c r="M292" s="91">
        <v>638.05623600000001</v>
      </c>
      <c r="N292" s="91">
        <v>645.55899199999999</v>
      </c>
      <c r="O292" s="91">
        <v>664.75572800000009</v>
      </c>
      <c r="P292" s="91">
        <v>679.41847800000005</v>
      </c>
      <c r="Q292" s="91">
        <v>702.93353999999999</v>
      </c>
      <c r="R292" s="91">
        <v>714.5176019999999</v>
      </c>
      <c r="S292" s="91">
        <v>754.86849600000005</v>
      </c>
      <c r="T292" s="91">
        <v>811.60575399999993</v>
      </c>
      <c r="U292" s="91">
        <v>867.60859000000005</v>
      </c>
      <c r="V292" s="91">
        <v>920.07741799999997</v>
      </c>
      <c r="W292" s="91">
        <v>966.82321400000012</v>
      </c>
      <c r="X292" s="91">
        <v>1004.6850359999999</v>
      </c>
      <c r="Y292" s="91">
        <v>1026.5743640000001</v>
      </c>
      <c r="Z292" s="91">
        <v>1047.5240739999999</v>
      </c>
      <c r="AA292" s="91">
        <v>1074.041798</v>
      </c>
      <c r="AB292" s="91">
        <v>1109.7005919999999</v>
      </c>
      <c r="AC292" s="91">
        <v>1105.7544240000002</v>
      </c>
      <c r="AD292" s="91">
        <v>1060.318902</v>
      </c>
      <c r="AE292" s="91">
        <v>1026.8730479999999</v>
      </c>
      <c r="AF292" s="91">
        <v>1009.3555980000001</v>
      </c>
      <c r="AG292" s="91">
        <v>1008.17535</v>
      </c>
      <c r="AH292" s="91">
        <v>994.65761600000019</v>
      </c>
      <c r="AI292" s="91">
        <v>1010.4201739999997</v>
      </c>
      <c r="AJ292" s="91">
        <v>1025.5282179999999</v>
      </c>
      <c r="AK292" s="91">
        <v>1047.1511499999999</v>
      </c>
      <c r="AL292" s="91">
        <v>1054.3408320000001</v>
      </c>
      <c r="AM292" s="91">
        <v>1045.526018</v>
      </c>
      <c r="AN292" s="91">
        <v>1052.5410640000002</v>
      </c>
      <c r="AO292" s="91">
        <v>1092.6208460000003</v>
      </c>
      <c r="AP292" s="91">
        <v>1129.6969080000001</v>
      </c>
      <c r="AQ292" s="91">
        <v>1108.4135260000003</v>
      </c>
      <c r="AR292" s="91">
        <v>1079.5669539999999</v>
      </c>
      <c r="AS292" s="91">
        <v>1049.8782180000001</v>
      </c>
      <c r="AT292" s="91">
        <v>993.32992799999988</v>
      </c>
      <c r="AU292" s="91">
        <v>960.5092239999999</v>
      </c>
      <c r="AV292" s="91">
        <v>895.8573879999999</v>
      </c>
      <c r="AW292" s="91">
        <v>824.13565800000003</v>
      </c>
      <c r="AX292" s="92">
        <v>779.14528999999993</v>
      </c>
      <c r="AY292" s="9"/>
      <c r="AZ292" s="44">
        <f t="shared" si="13"/>
        <v>1129.6969080000001</v>
      </c>
      <c r="BA292" s="45">
        <f t="shared" si="14"/>
        <v>628.50528599999996</v>
      </c>
    </row>
    <row r="293" spans="1:53">
      <c r="A293" s="73">
        <f t="shared" si="12"/>
        <v>41183</v>
      </c>
      <c r="B293" s="77">
        <v>41183</v>
      </c>
      <c r="C293" s="31">
        <v>734.52045399999986</v>
      </c>
      <c r="D293" s="32">
        <v>697.9489100000003</v>
      </c>
      <c r="E293" s="32">
        <v>670.90235000000007</v>
      </c>
      <c r="F293" s="32">
        <v>651.06640199999993</v>
      </c>
      <c r="G293" s="32">
        <v>656.49980999999991</v>
      </c>
      <c r="H293" s="32">
        <v>643.58976999999993</v>
      </c>
      <c r="I293" s="32">
        <v>633.91131000000041</v>
      </c>
      <c r="J293" s="32">
        <v>631.02004999999997</v>
      </c>
      <c r="K293" s="32">
        <v>633.92649799999992</v>
      </c>
      <c r="L293" s="32">
        <v>648.05503399999998</v>
      </c>
      <c r="M293" s="32">
        <v>657.09538999999984</v>
      </c>
      <c r="N293" s="32">
        <v>675.58246399999996</v>
      </c>
      <c r="O293" s="32">
        <v>735.82475199999999</v>
      </c>
      <c r="P293" s="32">
        <v>836.75450600000011</v>
      </c>
      <c r="Q293" s="32">
        <v>973.37329800000009</v>
      </c>
      <c r="R293" s="32">
        <v>1066.6778640000002</v>
      </c>
      <c r="S293" s="32">
        <v>1120.1615280000001</v>
      </c>
      <c r="T293" s="32">
        <v>1140.792524</v>
      </c>
      <c r="U293" s="32">
        <v>1169.9377700000002</v>
      </c>
      <c r="V293" s="32">
        <v>1190.2972220000001</v>
      </c>
      <c r="W293" s="32">
        <v>1193.03631</v>
      </c>
      <c r="X293" s="32">
        <v>1194.8270059999995</v>
      </c>
      <c r="Y293" s="32">
        <v>1201.1176860000003</v>
      </c>
      <c r="Z293" s="32">
        <v>1206.3450079999996</v>
      </c>
      <c r="AA293" s="32">
        <v>1215.0684100000001</v>
      </c>
      <c r="AB293" s="32">
        <v>1206.5083799999998</v>
      </c>
      <c r="AC293" s="32">
        <v>1183.8251399999997</v>
      </c>
      <c r="AD293" s="32">
        <v>1167.5040659999997</v>
      </c>
      <c r="AE293" s="32">
        <v>1161.9900299999999</v>
      </c>
      <c r="AF293" s="32">
        <v>1162.3292679999997</v>
      </c>
      <c r="AG293" s="32">
        <v>1167.4243160000003</v>
      </c>
      <c r="AH293" s="32">
        <v>1180.1430440000004</v>
      </c>
      <c r="AI293" s="32">
        <v>1221.185414</v>
      </c>
      <c r="AJ293" s="32">
        <v>1270.0939520000002</v>
      </c>
      <c r="AK293" s="32">
        <v>1309.1001859999997</v>
      </c>
      <c r="AL293" s="32">
        <v>1300.6278520000001</v>
      </c>
      <c r="AM293" s="32">
        <v>1253.5408039999995</v>
      </c>
      <c r="AN293" s="32">
        <v>1219.2089059999996</v>
      </c>
      <c r="AO293" s="32">
        <v>1250.3604100000002</v>
      </c>
      <c r="AP293" s="32">
        <v>1277.0624360000004</v>
      </c>
      <c r="AQ293" s="32">
        <v>1255.5966399999998</v>
      </c>
      <c r="AR293" s="32">
        <v>1221.843674</v>
      </c>
      <c r="AS293" s="32">
        <v>1177.7651020000001</v>
      </c>
      <c r="AT293" s="32">
        <v>1107.961642</v>
      </c>
      <c r="AU293" s="32">
        <v>1043.2264439999999</v>
      </c>
      <c r="AV293" s="32">
        <v>965.07213200000012</v>
      </c>
      <c r="AW293" s="32">
        <v>883.18182000000002</v>
      </c>
      <c r="AX293" s="33">
        <v>807.78259200000002</v>
      </c>
      <c r="AY293" s="9"/>
      <c r="AZ293" s="34">
        <f t="shared" si="13"/>
        <v>1309.1001859999997</v>
      </c>
      <c r="BA293" s="35">
        <f t="shared" si="14"/>
        <v>631.02004999999997</v>
      </c>
    </row>
    <row r="294" spans="1:53">
      <c r="A294" s="74">
        <f t="shared" si="12"/>
        <v>41184</v>
      </c>
      <c r="B294" s="78">
        <v>41184</v>
      </c>
      <c r="C294" s="36">
        <v>761.19008400000007</v>
      </c>
      <c r="D294" s="37">
        <v>722.19400600000017</v>
      </c>
      <c r="E294" s="37">
        <v>699.89683400000001</v>
      </c>
      <c r="F294" s="37">
        <v>689.38119399999971</v>
      </c>
      <c r="G294" s="37">
        <v>693.35014200000001</v>
      </c>
      <c r="H294" s="37">
        <v>681.25347399999987</v>
      </c>
      <c r="I294" s="37">
        <v>669.52006400000005</v>
      </c>
      <c r="J294" s="37">
        <v>669.15789999999993</v>
      </c>
      <c r="K294" s="37">
        <v>668.74624000000017</v>
      </c>
      <c r="L294" s="37">
        <v>666.73621200000014</v>
      </c>
      <c r="M294" s="37">
        <v>683.68451600000003</v>
      </c>
      <c r="N294" s="37">
        <v>700.07732599999986</v>
      </c>
      <c r="O294" s="37">
        <v>776.69163400000014</v>
      </c>
      <c r="P294" s="37">
        <v>880.84540800000002</v>
      </c>
      <c r="Q294" s="37">
        <v>1015.2797759999999</v>
      </c>
      <c r="R294" s="37">
        <v>1096.6485459999999</v>
      </c>
      <c r="S294" s="37">
        <v>1157.6363060000001</v>
      </c>
      <c r="T294" s="37">
        <v>1188.7673939999997</v>
      </c>
      <c r="U294" s="37">
        <v>1220.2329979999997</v>
      </c>
      <c r="V294" s="37">
        <v>1236.3476340000002</v>
      </c>
      <c r="W294" s="37">
        <v>1225.671092</v>
      </c>
      <c r="X294" s="37">
        <v>1229.844562</v>
      </c>
      <c r="Y294" s="37">
        <v>1228.8587300000004</v>
      </c>
      <c r="Z294" s="37">
        <v>1227.636076</v>
      </c>
      <c r="AA294" s="37">
        <v>1231.6857480000001</v>
      </c>
      <c r="AB294" s="37">
        <v>1227.8132920000003</v>
      </c>
      <c r="AC294" s="37">
        <v>1197.2849360000002</v>
      </c>
      <c r="AD294" s="37">
        <v>1171.181842</v>
      </c>
      <c r="AE294" s="37">
        <v>1171.0674860000001</v>
      </c>
      <c r="AF294" s="37">
        <v>1169.79937</v>
      </c>
      <c r="AG294" s="37">
        <v>1186.4285379999999</v>
      </c>
      <c r="AH294" s="37">
        <v>1213.810606</v>
      </c>
      <c r="AI294" s="37">
        <v>1258.2957180000001</v>
      </c>
      <c r="AJ294" s="37">
        <v>1322.2085420000003</v>
      </c>
      <c r="AK294" s="37">
        <v>1360.4183780000001</v>
      </c>
      <c r="AL294" s="37">
        <v>1341.5758060000001</v>
      </c>
      <c r="AM294" s="37">
        <v>1301.725776</v>
      </c>
      <c r="AN294" s="37">
        <v>1280.11301</v>
      </c>
      <c r="AO294" s="37">
        <v>1299.7497000000001</v>
      </c>
      <c r="AP294" s="37">
        <v>1310.7524840000003</v>
      </c>
      <c r="AQ294" s="37">
        <v>1277.2376359999994</v>
      </c>
      <c r="AR294" s="37">
        <v>1240.9732560000002</v>
      </c>
      <c r="AS294" s="37">
        <v>1192.2475019999999</v>
      </c>
      <c r="AT294" s="37">
        <v>1130.529162</v>
      </c>
      <c r="AU294" s="37">
        <v>1060.7768659999997</v>
      </c>
      <c r="AV294" s="37">
        <v>978.78005000000007</v>
      </c>
      <c r="AW294" s="37">
        <v>896.1104439999998</v>
      </c>
      <c r="AX294" s="38">
        <v>823.98979399999996</v>
      </c>
      <c r="AY294" s="9"/>
      <c r="AZ294" s="39">
        <f t="shared" si="13"/>
        <v>1360.4183780000001</v>
      </c>
      <c r="BA294" s="40">
        <f t="shared" si="14"/>
        <v>666.73621200000014</v>
      </c>
    </row>
    <row r="295" spans="1:53">
      <c r="A295" s="74">
        <f t="shared" si="12"/>
        <v>41185</v>
      </c>
      <c r="B295" s="78">
        <v>41185</v>
      </c>
      <c r="C295" s="36">
        <v>773.87098800000024</v>
      </c>
      <c r="D295" s="37">
        <v>724.16792200000009</v>
      </c>
      <c r="E295" s="37">
        <v>704.46774800000014</v>
      </c>
      <c r="F295" s="37">
        <v>689.75239199999987</v>
      </c>
      <c r="G295" s="37">
        <v>701.47360000000003</v>
      </c>
      <c r="H295" s="37">
        <v>691.38448800000015</v>
      </c>
      <c r="I295" s="37">
        <v>685.80424199999982</v>
      </c>
      <c r="J295" s="37">
        <v>682.23665599999993</v>
      </c>
      <c r="K295" s="37">
        <v>678.41546399999993</v>
      </c>
      <c r="L295" s="37">
        <v>686.873784</v>
      </c>
      <c r="M295" s="37">
        <v>705.91738200000009</v>
      </c>
      <c r="N295" s="37">
        <v>714.84388000000013</v>
      </c>
      <c r="O295" s="37">
        <v>780.44358599999987</v>
      </c>
      <c r="P295" s="37">
        <v>880.16860400000019</v>
      </c>
      <c r="Q295" s="37">
        <v>1022.3099360000001</v>
      </c>
      <c r="R295" s="37">
        <v>1132.2034619999999</v>
      </c>
      <c r="S295" s="37">
        <v>1198.7102819999998</v>
      </c>
      <c r="T295" s="37">
        <v>1196.1694000000002</v>
      </c>
      <c r="U295" s="37">
        <v>1227.419578</v>
      </c>
      <c r="V295" s="37">
        <v>1247.3370839999998</v>
      </c>
      <c r="W295" s="37">
        <v>1238.5935319999999</v>
      </c>
      <c r="X295" s="37">
        <v>1240.7230679999998</v>
      </c>
      <c r="Y295" s="37">
        <v>1250.5246999999999</v>
      </c>
      <c r="Z295" s="37">
        <v>1250.557818</v>
      </c>
      <c r="AA295" s="37">
        <v>1243.7019379999997</v>
      </c>
      <c r="AB295" s="37">
        <v>1243.043682</v>
      </c>
      <c r="AC295" s="37">
        <v>1219.589242</v>
      </c>
      <c r="AD295" s="37">
        <v>1188.9751380000002</v>
      </c>
      <c r="AE295" s="37">
        <v>1177.6632179999999</v>
      </c>
      <c r="AF295" s="37">
        <v>1168.069058</v>
      </c>
      <c r="AG295" s="37">
        <v>1175.1244100000001</v>
      </c>
      <c r="AH295" s="37">
        <v>1191.6966220000002</v>
      </c>
      <c r="AI295" s="37">
        <v>1220.661906</v>
      </c>
      <c r="AJ295" s="37">
        <v>1266.1363299999996</v>
      </c>
      <c r="AK295" s="37">
        <v>1298.8367639999999</v>
      </c>
      <c r="AL295" s="37">
        <v>1271.950904</v>
      </c>
      <c r="AM295" s="37">
        <v>1244.271886</v>
      </c>
      <c r="AN295" s="37">
        <v>1232.2699320000002</v>
      </c>
      <c r="AO295" s="37">
        <v>1283.5679119999998</v>
      </c>
      <c r="AP295" s="37">
        <v>1320.1932479999998</v>
      </c>
      <c r="AQ295" s="37">
        <v>1300.7229460000001</v>
      </c>
      <c r="AR295" s="37">
        <v>1260.6153959999999</v>
      </c>
      <c r="AS295" s="37">
        <v>1203.1343219999997</v>
      </c>
      <c r="AT295" s="37">
        <v>1135.7012899999997</v>
      </c>
      <c r="AU295" s="37">
        <v>1066.614544</v>
      </c>
      <c r="AV295" s="37">
        <v>992.09224600000005</v>
      </c>
      <c r="AW295" s="37">
        <v>913.08039199999996</v>
      </c>
      <c r="AX295" s="38">
        <v>849.58161000000007</v>
      </c>
      <c r="AY295" s="9"/>
      <c r="AZ295" s="39">
        <f t="shared" si="13"/>
        <v>1320.1932479999998</v>
      </c>
      <c r="BA295" s="40">
        <f t="shared" si="14"/>
        <v>678.41546399999993</v>
      </c>
    </row>
    <row r="296" spans="1:53">
      <c r="A296" s="74">
        <f t="shared" si="12"/>
        <v>41186</v>
      </c>
      <c r="B296" s="78">
        <v>41186</v>
      </c>
      <c r="C296" s="36">
        <v>787.14281400000027</v>
      </c>
      <c r="D296" s="37">
        <v>735.70530600000006</v>
      </c>
      <c r="E296" s="37">
        <v>715.83204400000011</v>
      </c>
      <c r="F296" s="37">
        <v>698.35028200000011</v>
      </c>
      <c r="G296" s="37">
        <v>707.74501600000008</v>
      </c>
      <c r="H296" s="37">
        <v>699.16375800000003</v>
      </c>
      <c r="I296" s="37">
        <v>684.77020400000004</v>
      </c>
      <c r="J296" s="37">
        <v>681.47178599999995</v>
      </c>
      <c r="K296" s="37">
        <v>681.89083800000003</v>
      </c>
      <c r="L296" s="37">
        <v>689.65526199999977</v>
      </c>
      <c r="M296" s="37">
        <v>700.39766199999985</v>
      </c>
      <c r="N296" s="37">
        <v>724.02537200000006</v>
      </c>
      <c r="O296" s="37">
        <v>783.26862199999994</v>
      </c>
      <c r="P296" s="37">
        <v>890.12485800000002</v>
      </c>
      <c r="Q296" s="37">
        <v>1030.572604</v>
      </c>
      <c r="R296" s="37">
        <v>1129.8987780000002</v>
      </c>
      <c r="S296" s="37">
        <v>1194.1902479999999</v>
      </c>
      <c r="T296" s="37">
        <v>1205.7059359999998</v>
      </c>
      <c r="U296" s="37">
        <v>1230.4561800000001</v>
      </c>
      <c r="V296" s="37">
        <v>1245.7624939999998</v>
      </c>
      <c r="W296" s="37">
        <v>1251.048974</v>
      </c>
      <c r="X296" s="37">
        <v>1245.2637080000004</v>
      </c>
      <c r="Y296" s="37">
        <v>1241.9941099999996</v>
      </c>
      <c r="Z296" s="37">
        <v>1236.2266299999999</v>
      </c>
      <c r="AA296" s="37">
        <v>1222.6045980000001</v>
      </c>
      <c r="AB296" s="37">
        <v>1213.9349499999998</v>
      </c>
      <c r="AC296" s="37">
        <v>1185.2669120000003</v>
      </c>
      <c r="AD296" s="37">
        <v>1172.99263</v>
      </c>
      <c r="AE296" s="37">
        <v>1171.5513859999996</v>
      </c>
      <c r="AF296" s="37">
        <v>1164.0320120000003</v>
      </c>
      <c r="AG296" s="37">
        <v>1164.7571480000001</v>
      </c>
      <c r="AH296" s="37">
        <v>1183.7977679999997</v>
      </c>
      <c r="AI296" s="37">
        <v>1221.134918</v>
      </c>
      <c r="AJ296" s="37">
        <v>1264.3687719999996</v>
      </c>
      <c r="AK296" s="37">
        <v>1339.668036</v>
      </c>
      <c r="AL296" s="37">
        <v>1352.9672</v>
      </c>
      <c r="AM296" s="37">
        <v>1342.5060560000002</v>
      </c>
      <c r="AN296" s="37">
        <v>1308.4163160000003</v>
      </c>
      <c r="AO296" s="37">
        <v>1335.3106099999998</v>
      </c>
      <c r="AP296" s="37">
        <v>1339.6030779999999</v>
      </c>
      <c r="AQ296" s="37">
        <v>1304.3874859999999</v>
      </c>
      <c r="AR296" s="37">
        <v>1274.6210079999998</v>
      </c>
      <c r="AS296" s="37">
        <v>1213.3853940000006</v>
      </c>
      <c r="AT296" s="37">
        <v>1146.591766</v>
      </c>
      <c r="AU296" s="37">
        <v>1072.5049100000001</v>
      </c>
      <c r="AV296" s="37">
        <v>989.12027999999987</v>
      </c>
      <c r="AW296" s="37">
        <v>911.27734000000009</v>
      </c>
      <c r="AX296" s="38">
        <v>843.53359199999989</v>
      </c>
      <c r="AY296" s="9"/>
      <c r="AZ296" s="39">
        <f t="shared" si="13"/>
        <v>1352.9672</v>
      </c>
      <c r="BA296" s="40">
        <f t="shared" si="14"/>
        <v>681.47178599999995</v>
      </c>
    </row>
    <row r="297" spans="1:53">
      <c r="A297" s="74">
        <f t="shared" si="12"/>
        <v>41187</v>
      </c>
      <c r="B297" s="78">
        <v>41187</v>
      </c>
      <c r="C297" s="36">
        <v>788.43933599999991</v>
      </c>
      <c r="D297" s="37">
        <v>745.7952640000002</v>
      </c>
      <c r="E297" s="37">
        <v>711.20098800000005</v>
      </c>
      <c r="F297" s="37">
        <v>700.52686599999993</v>
      </c>
      <c r="G297" s="37">
        <v>714.25779599999998</v>
      </c>
      <c r="H297" s="37">
        <v>703.17428599999971</v>
      </c>
      <c r="I297" s="37">
        <v>693.94992200000024</v>
      </c>
      <c r="J297" s="37">
        <v>688.92481199999997</v>
      </c>
      <c r="K297" s="37">
        <v>691.86244399999998</v>
      </c>
      <c r="L297" s="37">
        <v>693.56155599999988</v>
      </c>
      <c r="M297" s="37">
        <v>714.48790200000008</v>
      </c>
      <c r="N297" s="37">
        <v>722.19723400000009</v>
      </c>
      <c r="O297" s="37">
        <v>789.05534400000022</v>
      </c>
      <c r="P297" s="37">
        <v>874.7970819999997</v>
      </c>
      <c r="Q297" s="37">
        <v>1016.0825479999999</v>
      </c>
      <c r="R297" s="37">
        <v>1110.7224300000003</v>
      </c>
      <c r="S297" s="37">
        <v>1169.9756919999998</v>
      </c>
      <c r="T297" s="37">
        <v>1178.0103920000001</v>
      </c>
      <c r="U297" s="37">
        <v>1208.7129500000001</v>
      </c>
      <c r="V297" s="37">
        <v>1228.2818140000002</v>
      </c>
      <c r="W297" s="37">
        <v>1224.6020019999999</v>
      </c>
      <c r="X297" s="37">
        <v>1222.0827080000004</v>
      </c>
      <c r="Y297" s="37">
        <v>1223.7449120000001</v>
      </c>
      <c r="Z297" s="37">
        <v>1219.6258979999998</v>
      </c>
      <c r="AA297" s="37">
        <v>1220.7647099999997</v>
      </c>
      <c r="AB297" s="37">
        <v>1216.4482540000001</v>
      </c>
      <c r="AC297" s="37">
        <v>1177.8858440000001</v>
      </c>
      <c r="AD297" s="37">
        <v>1158.5387179999998</v>
      </c>
      <c r="AE297" s="37">
        <v>1137.2606660000001</v>
      </c>
      <c r="AF297" s="37">
        <v>1136.5902799999999</v>
      </c>
      <c r="AG297" s="37">
        <v>1123.3711040000001</v>
      </c>
      <c r="AH297" s="37">
        <v>1120.5367639999999</v>
      </c>
      <c r="AI297" s="37">
        <v>1146.3546299999998</v>
      </c>
      <c r="AJ297" s="37">
        <v>1179.7161079999998</v>
      </c>
      <c r="AK297" s="37">
        <v>1197.4569299999996</v>
      </c>
      <c r="AL297" s="37">
        <v>1194.7995839999996</v>
      </c>
      <c r="AM297" s="37">
        <v>1177.6372100000003</v>
      </c>
      <c r="AN297" s="37">
        <v>1183.1510559999999</v>
      </c>
      <c r="AO297" s="37">
        <v>1235.9584320000001</v>
      </c>
      <c r="AP297" s="37">
        <v>1250.2821400000003</v>
      </c>
      <c r="AQ297" s="37">
        <v>1214.9705500000002</v>
      </c>
      <c r="AR297" s="37">
        <v>1178.7765860000002</v>
      </c>
      <c r="AS297" s="37">
        <v>1137.6393019999998</v>
      </c>
      <c r="AT297" s="37">
        <v>1064.3156959999999</v>
      </c>
      <c r="AU297" s="37">
        <v>1023.9892480000001</v>
      </c>
      <c r="AV297" s="37">
        <v>951.48744599999975</v>
      </c>
      <c r="AW297" s="37">
        <v>893.92616599999997</v>
      </c>
      <c r="AX297" s="38">
        <v>838.95961599999976</v>
      </c>
      <c r="AY297" s="9"/>
      <c r="AZ297" s="39">
        <f t="shared" si="13"/>
        <v>1250.2821400000003</v>
      </c>
      <c r="BA297" s="40">
        <f t="shared" si="14"/>
        <v>688.92481199999997</v>
      </c>
    </row>
    <row r="298" spans="1:53">
      <c r="A298" s="74">
        <f t="shared" si="12"/>
        <v>41188</v>
      </c>
      <c r="B298" s="78">
        <v>41188</v>
      </c>
      <c r="C298" s="36">
        <v>787.65836200000012</v>
      </c>
      <c r="D298" s="37">
        <v>739.12133799999981</v>
      </c>
      <c r="E298" s="37">
        <v>697.95444599999996</v>
      </c>
      <c r="F298" s="37">
        <v>680.71514400000012</v>
      </c>
      <c r="G298" s="37">
        <v>687.00340400000005</v>
      </c>
      <c r="H298" s="37">
        <v>670.9765339999999</v>
      </c>
      <c r="I298" s="37">
        <v>660.00657799999988</v>
      </c>
      <c r="J298" s="37">
        <v>654.63545800000009</v>
      </c>
      <c r="K298" s="37">
        <v>645.63741200000015</v>
      </c>
      <c r="L298" s="37">
        <v>652.06635800000004</v>
      </c>
      <c r="M298" s="37">
        <v>659.51812399999994</v>
      </c>
      <c r="N298" s="37">
        <v>659.74770000000012</v>
      </c>
      <c r="O298" s="37">
        <v>681.88701600000013</v>
      </c>
      <c r="P298" s="37">
        <v>712.09317999999996</v>
      </c>
      <c r="Q298" s="37">
        <v>771.12317199999973</v>
      </c>
      <c r="R298" s="37">
        <v>811.13843199999985</v>
      </c>
      <c r="S298" s="37">
        <v>890.14354000000003</v>
      </c>
      <c r="T298" s="37">
        <v>955.82754599999998</v>
      </c>
      <c r="U298" s="37">
        <v>1017.8719960000002</v>
      </c>
      <c r="V298" s="37">
        <v>1057.4196979999999</v>
      </c>
      <c r="W298" s="37">
        <v>1078.9094700000001</v>
      </c>
      <c r="X298" s="37">
        <v>1093.4974280000001</v>
      </c>
      <c r="Y298" s="37">
        <v>1087.2335599999999</v>
      </c>
      <c r="Z298" s="37">
        <v>1083.6943359999998</v>
      </c>
      <c r="AA298" s="37">
        <v>1084.8271419999994</v>
      </c>
      <c r="AB298" s="37">
        <v>1079.8285200000003</v>
      </c>
      <c r="AC298" s="37">
        <v>1052.710102</v>
      </c>
      <c r="AD298" s="37">
        <v>1027.4600780000001</v>
      </c>
      <c r="AE298" s="37">
        <v>1008.6160640000001</v>
      </c>
      <c r="AF298" s="37">
        <v>991.76503200000002</v>
      </c>
      <c r="AG298" s="37">
        <v>983.49218600000006</v>
      </c>
      <c r="AH298" s="37">
        <v>985.05381</v>
      </c>
      <c r="AI298" s="37">
        <v>1006.071818</v>
      </c>
      <c r="AJ298" s="37">
        <v>1041.4859939999999</v>
      </c>
      <c r="AK298" s="37">
        <v>1091.6216740000002</v>
      </c>
      <c r="AL298" s="37">
        <v>1114.8337139999999</v>
      </c>
      <c r="AM298" s="37">
        <v>1121.4131239999997</v>
      </c>
      <c r="AN298" s="37">
        <v>1131.0268700000006</v>
      </c>
      <c r="AO298" s="37">
        <v>1178.6828059999998</v>
      </c>
      <c r="AP298" s="37">
        <v>1164.9409859999998</v>
      </c>
      <c r="AQ298" s="37">
        <v>1127.8167159999996</v>
      </c>
      <c r="AR298" s="37">
        <v>1080.8798199999999</v>
      </c>
      <c r="AS298" s="37">
        <v>1035.183698</v>
      </c>
      <c r="AT298" s="37">
        <v>999.33333200000038</v>
      </c>
      <c r="AU298" s="37">
        <v>958.3582660000003</v>
      </c>
      <c r="AV298" s="37">
        <v>914.91225199999985</v>
      </c>
      <c r="AW298" s="37">
        <v>850.28943999999979</v>
      </c>
      <c r="AX298" s="38">
        <v>810.98025200000018</v>
      </c>
      <c r="AY298" s="9"/>
      <c r="AZ298" s="39">
        <f t="shared" si="13"/>
        <v>1178.6828059999998</v>
      </c>
      <c r="BA298" s="40">
        <f t="shared" si="14"/>
        <v>645.63741200000015</v>
      </c>
    </row>
    <row r="299" spans="1:53">
      <c r="A299" s="74">
        <f t="shared" si="12"/>
        <v>41189</v>
      </c>
      <c r="B299" s="78">
        <v>41189</v>
      </c>
      <c r="C299" s="36">
        <v>763.97570400000006</v>
      </c>
      <c r="D299" s="37">
        <v>724.44208999999989</v>
      </c>
      <c r="E299" s="37">
        <v>692.87416800000017</v>
      </c>
      <c r="F299" s="37">
        <v>667.25206000000014</v>
      </c>
      <c r="G299" s="37">
        <v>674.16784400000029</v>
      </c>
      <c r="H299" s="37">
        <v>659.11947400000008</v>
      </c>
      <c r="I299" s="37">
        <v>649.683492</v>
      </c>
      <c r="J299" s="37">
        <v>643.27745599999992</v>
      </c>
      <c r="K299" s="37">
        <v>636.74537599999996</v>
      </c>
      <c r="L299" s="37">
        <v>631.20409600000005</v>
      </c>
      <c r="M299" s="37">
        <v>637.69553199999996</v>
      </c>
      <c r="N299" s="37">
        <v>634.55841199999998</v>
      </c>
      <c r="O299" s="37">
        <v>648.64021600000012</v>
      </c>
      <c r="P299" s="37">
        <v>667.25293800000009</v>
      </c>
      <c r="Q299" s="37">
        <v>692.43145200000015</v>
      </c>
      <c r="R299" s="37">
        <v>699.7815579999999</v>
      </c>
      <c r="S299" s="37">
        <v>753.59668999999997</v>
      </c>
      <c r="T299" s="37">
        <v>808.11184199999991</v>
      </c>
      <c r="U299" s="37">
        <v>876.20455200000004</v>
      </c>
      <c r="V299" s="37">
        <v>928.37455999999997</v>
      </c>
      <c r="W299" s="37">
        <v>967.01080999999988</v>
      </c>
      <c r="X299" s="37">
        <v>1005.5574799999999</v>
      </c>
      <c r="Y299" s="37">
        <v>1028.9110439999999</v>
      </c>
      <c r="Z299" s="37">
        <v>1039.0264240000001</v>
      </c>
      <c r="AA299" s="37">
        <v>1074.092938</v>
      </c>
      <c r="AB299" s="37">
        <v>1089.4657499999998</v>
      </c>
      <c r="AC299" s="37">
        <v>1077.226748</v>
      </c>
      <c r="AD299" s="37">
        <v>1046.6222299999999</v>
      </c>
      <c r="AE299" s="37">
        <v>1007.512374</v>
      </c>
      <c r="AF299" s="37">
        <v>979.2017699999999</v>
      </c>
      <c r="AG299" s="37">
        <v>965.96736599999997</v>
      </c>
      <c r="AH299" s="37">
        <v>966.63677000000007</v>
      </c>
      <c r="AI299" s="37">
        <v>996.62129600000003</v>
      </c>
      <c r="AJ299" s="37">
        <v>1018.2493039999999</v>
      </c>
      <c r="AK299" s="37">
        <v>1052.8645219999999</v>
      </c>
      <c r="AL299" s="37">
        <v>1059.995308</v>
      </c>
      <c r="AM299" s="37">
        <v>1070.2815179999998</v>
      </c>
      <c r="AN299" s="37">
        <v>1102.6755659999999</v>
      </c>
      <c r="AO299" s="37">
        <v>1167.0662360000001</v>
      </c>
      <c r="AP299" s="37">
        <v>1166.0723719999999</v>
      </c>
      <c r="AQ299" s="37">
        <v>1128.6868299999999</v>
      </c>
      <c r="AR299" s="37">
        <v>1083.5848639999999</v>
      </c>
      <c r="AS299" s="37">
        <v>1049.4700619999999</v>
      </c>
      <c r="AT299" s="37">
        <v>1001.0851480000001</v>
      </c>
      <c r="AU299" s="37">
        <v>958.06442000000004</v>
      </c>
      <c r="AV299" s="37">
        <v>885.63032400000009</v>
      </c>
      <c r="AW299" s="37">
        <v>813.5032020000001</v>
      </c>
      <c r="AX299" s="38">
        <v>763.28313999999989</v>
      </c>
      <c r="AY299" s="9"/>
      <c r="AZ299" s="39">
        <f t="shared" si="13"/>
        <v>1167.0662360000001</v>
      </c>
      <c r="BA299" s="40">
        <f t="shared" si="14"/>
        <v>631.20409600000005</v>
      </c>
    </row>
    <row r="300" spans="1:53">
      <c r="A300" s="74">
        <f t="shared" si="12"/>
        <v>41190</v>
      </c>
      <c r="B300" s="78">
        <v>41190</v>
      </c>
      <c r="C300" s="36">
        <v>773.45112199999994</v>
      </c>
      <c r="D300" s="37">
        <v>682.17285599999991</v>
      </c>
      <c r="E300" s="37">
        <v>656.00116200000014</v>
      </c>
      <c r="F300" s="37">
        <v>639.19637399999988</v>
      </c>
      <c r="G300" s="37">
        <v>657.55305200000009</v>
      </c>
      <c r="H300" s="37">
        <v>654.68998999999997</v>
      </c>
      <c r="I300" s="37">
        <v>654.942632</v>
      </c>
      <c r="J300" s="37">
        <v>644.52932800000008</v>
      </c>
      <c r="K300" s="37">
        <v>649.50058200000001</v>
      </c>
      <c r="L300" s="37">
        <v>649.72950600000013</v>
      </c>
      <c r="M300" s="37">
        <v>664.20891200000005</v>
      </c>
      <c r="N300" s="37">
        <v>677.13839600000006</v>
      </c>
      <c r="O300" s="37">
        <v>751.56712599999992</v>
      </c>
      <c r="P300" s="37">
        <v>846.48191800000006</v>
      </c>
      <c r="Q300" s="37">
        <v>1009.3086679999999</v>
      </c>
      <c r="R300" s="37">
        <v>1107.0650360000002</v>
      </c>
      <c r="S300" s="37">
        <v>1172.2282459999997</v>
      </c>
      <c r="T300" s="37">
        <v>1181.4368140000001</v>
      </c>
      <c r="U300" s="37">
        <v>1214.5547600000004</v>
      </c>
      <c r="V300" s="37">
        <v>1235.7590380000001</v>
      </c>
      <c r="W300" s="37">
        <v>1227.9310040000003</v>
      </c>
      <c r="X300" s="37">
        <v>1235.2640799999999</v>
      </c>
      <c r="Y300" s="37">
        <v>1229.2856560000002</v>
      </c>
      <c r="Z300" s="37">
        <v>1233.5173440000001</v>
      </c>
      <c r="AA300" s="37">
        <v>1232.4966200000001</v>
      </c>
      <c r="AB300" s="37">
        <v>1230.6888919999997</v>
      </c>
      <c r="AC300" s="37">
        <v>1201.8314619999999</v>
      </c>
      <c r="AD300" s="37">
        <v>1173.0140720000002</v>
      </c>
      <c r="AE300" s="37">
        <v>1164.5718459999998</v>
      </c>
      <c r="AF300" s="37">
        <v>1165.5837779999997</v>
      </c>
      <c r="AG300" s="37">
        <v>1160.8040540000004</v>
      </c>
      <c r="AH300" s="37">
        <v>1172.672546</v>
      </c>
      <c r="AI300" s="37">
        <v>1213.5842</v>
      </c>
      <c r="AJ300" s="37">
        <v>1263.305398</v>
      </c>
      <c r="AK300" s="37">
        <v>1293.7161739999997</v>
      </c>
      <c r="AL300" s="37">
        <v>1280.5100600000001</v>
      </c>
      <c r="AM300" s="37">
        <v>1244.571036</v>
      </c>
      <c r="AN300" s="37">
        <v>1254.751814</v>
      </c>
      <c r="AO300" s="37">
        <v>1310.3974540000002</v>
      </c>
      <c r="AP300" s="37">
        <v>1306.6901499999999</v>
      </c>
      <c r="AQ300" s="37">
        <v>1273.5097400000002</v>
      </c>
      <c r="AR300" s="37">
        <v>1229.3141999999998</v>
      </c>
      <c r="AS300" s="37">
        <v>1191.1831560000001</v>
      </c>
      <c r="AT300" s="37">
        <v>1131.5747840000001</v>
      </c>
      <c r="AU300" s="37">
        <v>1056.8870439999998</v>
      </c>
      <c r="AV300" s="37">
        <v>966.78103199999987</v>
      </c>
      <c r="AW300" s="37">
        <v>877.74268800000004</v>
      </c>
      <c r="AX300" s="38">
        <v>815.97488999999985</v>
      </c>
      <c r="AY300" s="9"/>
      <c r="AZ300" s="39">
        <f t="shared" si="13"/>
        <v>1310.3974540000002</v>
      </c>
      <c r="BA300" s="40">
        <f t="shared" si="14"/>
        <v>639.19637399999988</v>
      </c>
    </row>
    <row r="301" spans="1:53">
      <c r="A301" s="74">
        <f t="shared" si="12"/>
        <v>41191</v>
      </c>
      <c r="B301" s="78">
        <v>41191</v>
      </c>
      <c r="C301" s="36">
        <v>760.68677200000013</v>
      </c>
      <c r="D301" s="37">
        <v>725.30881599999998</v>
      </c>
      <c r="E301" s="37">
        <v>707.96966999999995</v>
      </c>
      <c r="F301" s="37">
        <v>690.46354200000007</v>
      </c>
      <c r="G301" s="37">
        <v>700.59323199999994</v>
      </c>
      <c r="H301" s="37">
        <v>694.46186799999998</v>
      </c>
      <c r="I301" s="37">
        <v>690.3902159999999</v>
      </c>
      <c r="J301" s="37">
        <v>691.28224399999999</v>
      </c>
      <c r="K301" s="37">
        <v>689.47004399999969</v>
      </c>
      <c r="L301" s="37">
        <v>692.78227799999991</v>
      </c>
      <c r="M301" s="37">
        <v>699.58888799999988</v>
      </c>
      <c r="N301" s="37">
        <v>715.75450799999999</v>
      </c>
      <c r="O301" s="37">
        <v>785.32267999999988</v>
      </c>
      <c r="P301" s="37">
        <v>884.38622199999998</v>
      </c>
      <c r="Q301" s="37">
        <v>1041.619782</v>
      </c>
      <c r="R301" s="37">
        <v>1133.716216</v>
      </c>
      <c r="S301" s="37">
        <v>1195.1791880000001</v>
      </c>
      <c r="T301" s="37">
        <v>1207.5474359999998</v>
      </c>
      <c r="U301" s="37">
        <v>1226.3027840000004</v>
      </c>
      <c r="V301" s="37">
        <v>1242.0772140000001</v>
      </c>
      <c r="W301" s="37">
        <v>1229.1368019999998</v>
      </c>
      <c r="X301" s="37">
        <v>1226.148434</v>
      </c>
      <c r="Y301" s="37">
        <v>1233.9244720000002</v>
      </c>
      <c r="Z301" s="37">
        <v>1244.5716239999999</v>
      </c>
      <c r="AA301" s="37">
        <v>1247.7059320000003</v>
      </c>
      <c r="AB301" s="37">
        <v>1254.5775699999999</v>
      </c>
      <c r="AC301" s="37">
        <v>1229.549624</v>
      </c>
      <c r="AD301" s="37">
        <v>1200.8594680000001</v>
      </c>
      <c r="AE301" s="37">
        <v>1197.9758399999998</v>
      </c>
      <c r="AF301" s="37">
        <v>1200.8450460000004</v>
      </c>
      <c r="AG301" s="37">
        <v>1207.8294340000002</v>
      </c>
      <c r="AH301" s="37">
        <v>1219.8176619999997</v>
      </c>
      <c r="AI301" s="37">
        <v>1258.2082320000002</v>
      </c>
      <c r="AJ301" s="37">
        <v>1311.451648</v>
      </c>
      <c r="AK301" s="37">
        <v>1339.0003580000007</v>
      </c>
      <c r="AL301" s="37">
        <v>1327.0531560000002</v>
      </c>
      <c r="AM301" s="37">
        <v>1286.8700240000003</v>
      </c>
      <c r="AN301" s="37">
        <v>1293.6313559999999</v>
      </c>
      <c r="AO301" s="37">
        <v>1360.831578</v>
      </c>
      <c r="AP301" s="37">
        <v>1360.673284</v>
      </c>
      <c r="AQ301" s="37">
        <v>1331.7182700000003</v>
      </c>
      <c r="AR301" s="37">
        <v>1280.7930220000005</v>
      </c>
      <c r="AS301" s="37">
        <v>1236.0722840000001</v>
      </c>
      <c r="AT301" s="37">
        <v>1175.8217100000004</v>
      </c>
      <c r="AU301" s="37">
        <v>1105.9924639999999</v>
      </c>
      <c r="AV301" s="37">
        <v>1012.134412</v>
      </c>
      <c r="AW301" s="37">
        <v>937.62470799999994</v>
      </c>
      <c r="AX301" s="38">
        <v>875.42454800000007</v>
      </c>
      <c r="AY301" s="9"/>
      <c r="AZ301" s="39">
        <f t="shared" si="13"/>
        <v>1360.831578</v>
      </c>
      <c r="BA301" s="40">
        <f t="shared" si="14"/>
        <v>689.47004399999969</v>
      </c>
    </row>
    <row r="302" spans="1:53">
      <c r="A302" s="74">
        <f t="shared" si="12"/>
        <v>41192</v>
      </c>
      <c r="B302" s="78">
        <v>41192</v>
      </c>
      <c r="C302" s="36">
        <v>819.28167599999995</v>
      </c>
      <c r="D302" s="37">
        <v>775.93360599999994</v>
      </c>
      <c r="E302" s="37">
        <v>754.3473019999999</v>
      </c>
      <c r="F302" s="37">
        <v>734.68428199999983</v>
      </c>
      <c r="G302" s="37">
        <v>743.71858600000007</v>
      </c>
      <c r="H302" s="37">
        <v>738.13678800000002</v>
      </c>
      <c r="I302" s="37">
        <v>729.82772199999999</v>
      </c>
      <c r="J302" s="37">
        <v>727.57227399999988</v>
      </c>
      <c r="K302" s="37">
        <v>719.73743599999989</v>
      </c>
      <c r="L302" s="37">
        <v>725.38966199999993</v>
      </c>
      <c r="M302" s="37">
        <v>746.96183000000008</v>
      </c>
      <c r="N302" s="37">
        <v>760.64849599999991</v>
      </c>
      <c r="O302" s="37">
        <v>833.34202399999981</v>
      </c>
      <c r="P302" s="37">
        <v>931.83278799999982</v>
      </c>
      <c r="Q302" s="37">
        <v>1095.5355120000002</v>
      </c>
      <c r="R302" s="37">
        <v>1195.274058</v>
      </c>
      <c r="S302" s="37">
        <v>1253.59058</v>
      </c>
      <c r="T302" s="37">
        <v>1263.0731960000001</v>
      </c>
      <c r="U302" s="37">
        <v>1277.4780260000002</v>
      </c>
      <c r="V302" s="37">
        <v>1294.7364600000001</v>
      </c>
      <c r="W302" s="37">
        <v>1287.4899959999998</v>
      </c>
      <c r="X302" s="37">
        <v>1286.7629999999995</v>
      </c>
      <c r="Y302" s="37">
        <v>1287.2124739999997</v>
      </c>
      <c r="Z302" s="37">
        <v>1284.5955819999999</v>
      </c>
      <c r="AA302" s="37">
        <v>1291.9041159999995</v>
      </c>
      <c r="AB302" s="37">
        <v>1283.1154779999999</v>
      </c>
      <c r="AC302" s="37">
        <v>1262.0027859999998</v>
      </c>
      <c r="AD302" s="37">
        <v>1229.7420480000001</v>
      </c>
      <c r="AE302" s="37">
        <v>1226.0123799999997</v>
      </c>
      <c r="AF302" s="37">
        <v>1218.3720679999997</v>
      </c>
      <c r="AG302" s="37">
        <v>1233.5393599999998</v>
      </c>
      <c r="AH302" s="37">
        <v>1262.6800959999998</v>
      </c>
      <c r="AI302" s="37">
        <v>1313.9188539999998</v>
      </c>
      <c r="AJ302" s="37">
        <v>1370.9986960000001</v>
      </c>
      <c r="AK302" s="37">
        <v>1422.2919539999998</v>
      </c>
      <c r="AL302" s="37">
        <v>1409.2624919999998</v>
      </c>
      <c r="AM302" s="37">
        <v>1391.434608</v>
      </c>
      <c r="AN302" s="37">
        <v>1420.2612180000001</v>
      </c>
      <c r="AO302" s="37">
        <v>1419.2252079999998</v>
      </c>
      <c r="AP302" s="37">
        <v>1385.6130019999996</v>
      </c>
      <c r="AQ302" s="37">
        <v>1358.9016059999999</v>
      </c>
      <c r="AR302" s="37">
        <v>1314.3652340000001</v>
      </c>
      <c r="AS302" s="37">
        <v>1262.7948959999999</v>
      </c>
      <c r="AT302" s="37">
        <v>1191.9124939999999</v>
      </c>
      <c r="AU302" s="37">
        <v>1125.7556500000001</v>
      </c>
      <c r="AV302" s="37">
        <v>1034.610578</v>
      </c>
      <c r="AW302" s="37">
        <v>960.5702940000001</v>
      </c>
      <c r="AX302" s="38">
        <v>893.8740640000002</v>
      </c>
      <c r="AY302" s="9"/>
      <c r="AZ302" s="39">
        <f t="shared" si="13"/>
        <v>1422.2919539999998</v>
      </c>
      <c r="BA302" s="40">
        <f t="shared" si="14"/>
        <v>719.73743599999989</v>
      </c>
    </row>
    <row r="303" spans="1:53">
      <c r="A303" s="74">
        <f t="shared" si="12"/>
        <v>41193</v>
      </c>
      <c r="B303" s="78">
        <v>41193</v>
      </c>
      <c r="C303" s="36">
        <v>835.7472200000002</v>
      </c>
      <c r="D303" s="37">
        <v>795.03364199999987</v>
      </c>
      <c r="E303" s="37">
        <v>738.79310599999985</v>
      </c>
      <c r="F303" s="37">
        <v>722.38588600000003</v>
      </c>
      <c r="G303" s="37">
        <v>735.72482400000013</v>
      </c>
      <c r="H303" s="37">
        <v>726.66682800000001</v>
      </c>
      <c r="I303" s="37">
        <v>719.80345399999999</v>
      </c>
      <c r="J303" s="37">
        <v>712.89573599999983</v>
      </c>
      <c r="K303" s="37">
        <v>713.41949399999999</v>
      </c>
      <c r="L303" s="37">
        <v>718.74883800000009</v>
      </c>
      <c r="M303" s="37">
        <v>742.58152199999995</v>
      </c>
      <c r="N303" s="37">
        <v>742.38811999999996</v>
      </c>
      <c r="O303" s="37">
        <v>803.8907079999999</v>
      </c>
      <c r="P303" s="37">
        <v>899.21393</v>
      </c>
      <c r="Q303" s="37">
        <v>1053.6517659999997</v>
      </c>
      <c r="R303" s="37">
        <v>1177.164812</v>
      </c>
      <c r="S303" s="37">
        <v>1245.9764919999998</v>
      </c>
      <c r="T303" s="37">
        <v>1243.989634</v>
      </c>
      <c r="U303" s="37">
        <v>1276.7019780000001</v>
      </c>
      <c r="V303" s="37">
        <v>1296.6440820000005</v>
      </c>
      <c r="W303" s="37">
        <v>1299.2746340000003</v>
      </c>
      <c r="X303" s="37">
        <v>1297.823318</v>
      </c>
      <c r="Y303" s="37">
        <v>1308.8421940000001</v>
      </c>
      <c r="Z303" s="37">
        <v>1308.58446</v>
      </c>
      <c r="AA303" s="37">
        <v>1317.88922</v>
      </c>
      <c r="AB303" s="37">
        <v>1317.908854</v>
      </c>
      <c r="AC303" s="37">
        <v>1306.4633639999997</v>
      </c>
      <c r="AD303" s="37">
        <v>1280.270964</v>
      </c>
      <c r="AE303" s="37">
        <v>1280.9362500000002</v>
      </c>
      <c r="AF303" s="37">
        <v>1278.0801240000001</v>
      </c>
      <c r="AG303" s="37">
        <v>1276.5581340000003</v>
      </c>
      <c r="AH303" s="37">
        <v>1290.9601899999998</v>
      </c>
      <c r="AI303" s="37">
        <v>1326.9038880000003</v>
      </c>
      <c r="AJ303" s="37">
        <v>1372.7945919999995</v>
      </c>
      <c r="AK303" s="37">
        <v>1404.0484140000008</v>
      </c>
      <c r="AL303" s="37">
        <v>1387.5797220000002</v>
      </c>
      <c r="AM303" s="37">
        <v>1383.0770659999996</v>
      </c>
      <c r="AN303" s="37">
        <v>1389.602378</v>
      </c>
      <c r="AO303" s="37">
        <v>1395.881592</v>
      </c>
      <c r="AP303" s="37">
        <v>1363.052396</v>
      </c>
      <c r="AQ303" s="37">
        <v>1318.5411139999999</v>
      </c>
      <c r="AR303" s="37">
        <v>1276.4418659999999</v>
      </c>
      <c r="AS303" s="37">
        <v>1225.0393339999998</v>
      </c>
      <c r="AT303" s="37">
        <v>1159.3606040000002</v>
      </c>
      <c r="AU303" s="37">
        <v>1089.666168</v>
      </c>
      <c r="AV303" s="37">
        <v>997.95360200000016</v>
      </c>
      <c r="AW303" s="37">
        <v>933.51588000000004</v>
      </c>
      <c r="AX303" s="38">
        <v>864.87348800000007</v>
      </c>
      <c r="AY303" s="9"/>
      <c r="AZ303" s="39">
        <f t="shared" si="13"/>
        <v>1404.0484140000008</v>
      </c>
      <c r="BA303" s="40">
        <f t="shared" si="14"/>
        <v>712.89573599999983</v>
      </c>
    </row>
    <row r="304" spans="1:53">
      <c r="A304" s="74">
        <f t="shared" si="12"/>
        <v>41194</v>
      </c>
      <c r="B304" s="78">
        <v>41194</v>
      </c>
      <c r="C304" s="36">
        <v>806.04105799999979</v>
      </c>
      <c r="D304" s="37">
        <v>754.99957199999994</v>
      </c>
      <c r="E304" s="37">
        <v>730.04423999999995</v>
      </c>
      <c r="F304" s="37">
        <v>720.50538199999983</v>
      </c>
      <c r="G304" s="37">
        <v>729.19085199999984</v>
      </c>
      <c r="H304" s="37">
        <v>724.12963800000011</v>
      </c>
      <c r="I304" s="37">
        <v>712.75041799999997</v>
      </c>
      <c r="J304" s="37">
        <v>705.68259800000021</v>
      </c>
      <c r="K304" s="37">
        <v>701.19614999999988</v>
      </c>
      <c r="L304" s="37">
        <v>704.51150000000007</v>
      </c>
      <c r="M304" s="37">
        <v>723.03815599999996</v>
      </c>
      <c r="N304" s="37">
        <v>733.06784600000003</v>
      </c>
      <c r="O304" s="37">
        <v>794.87592599999982</v>
      </c>
      <c r="P304" s="37">
        <v>880.73308800000007</v>
      </c>
      <c r="Q304" s="37">
        <v>1045.0818900000004</v>
      </c>
      <c r="R304" s="37">
        <v>1147.7035819999999</v>
      </c>
      <c r="S304" s="37">
        <v>1199.562846</v>
      </c>
      <c r="T304" s="37">
        <v>1208.8610159999998</v>
      </c>
      <c r="U304" s="37">
        <v>1243.7637580000003</v>
      </c>
      <c r="V304" s="37">
        <v>1253.8648260000002</v>
      </c>
      <c r="W304" s="37">
        <v>1247.8799239999996</v>
      </c>
      <c r="X304" s="37">
        <v>1248.1437019999998</v>
      </c>
      <c r="Y304" s="37">
        <v>1244.5269640000004</v>
      </c>
      <c r="Z304" s="37">
        <v>1238.2105539999998</v>
      </c>
      <c r="AA304" s="37">
        <v>1234.8220339999998</v>
      </c>
      <c r="AB304" s="37">
        <v>1226.5192560000003</v>
      </c>
      <c r="AC304" s="37">
        <v>1214.1243620000002</v>
      </c>
      <c r="AD304" s="37">
        <v>1184.8880499999998</v>
      </c>
      <c r="AE304" s="37">
        <v>1174.866804</v>
      </c>
      <c r="AF304" s="37">
        <v>1169.1864179999998</v>
      </c>
      <c r="AG304" s="37">
        <v>1155.201648</v>
      </c>
      <c r="AH304" s="37">
        <v>1161.4501600000003</v>
      </c>
      <c r="AI304" s="37">
        <v>1177.1379959999999</v>
      </c>
      <c r="AJ304" s="37">
        <v>1205.620774</v>
      </c>
      <c r="AK304" s="37">
        <v>1232.7239999999997</v>
      </c>
      <c r="AL304" s="37">
        <v>1232.2556560000005</v>
      </c>
      <c r="AM304" s="37">
        <v>1229.9050320000001</v>
      </c>
      <c r="AN304" s="37">
        <v>1268.5865960000001</v>
      </c>
      <c r="AO304" s="37">
        <v>1327.4706140000003</v>
      </c>
      <c r="AP304" s="37">
        <v>1305.7724920000001</v>
      </c>
      <c r="AQ304" s="37">
        <v>1253.0352600000003</v>
      </c>
      <c r="AR304" s="37">
        <v>1218.6867260000004</v>
      </c>
      <c r="AS304" s="37">
        <v>1165.2860400000002</v>
      </c>
      <c r="AT304" s="37">
        <v>1120.4346939999998</v>
      </c>
      <c r="AU304" s="37">
        <v>1057.4137439999997</v>
      </c>
      <c r="AV304" s="37">
        <v>988.84732600000007</v>
      </c>
      <c r="AW304" s="37">
        <v>923.70442000000003</v>
      </c>
      <c r="AX304" s="38">
        <v>875.682954</v>
      </c>
      <c r="AY304" s="9"/>
      <c r="AZ304" s="39">
        <f t="shared" si="13"/>
        <v>1327.4706140000003</v>
      </c>
      <c r="BA304" s="40">
        <f t="shared" si="14"/>
        <v>701.19614999999988</v>
      </c>
    </row>
    <row r="305" spans="1:53">
      <c r="A305" s="74">
        <f t="shared" si="12"/>
        <v>41195</v>
      </c>
      <c r="B305" s="78">
        <v>41195</v>
      </c>
      <c r="C305" s="36">
        <v>818.37621200000001</v>
      </c>
      <c r="D305" s="37">
        <v>766.62136800000019</v>
      </c>
      <c r="E305" s="37">
        <v>733.70896399999992</v>
      </c>
      <c r="F305" s="37">
        <v>717.34311600000012</v>
      </c>
      <c r="G305" s="37">
        <v>720.78312200000016</v>
      </c>
      <c r="H305" s="37">
        <v>706.52046399999995</v>
      </c>
      <c r="I305" s="37">
        <v>690.72277399999984</v>
      </c>
      <c r="J305" s="37">
        <v>678.36826200000007</v>
      </c>
      <c r="K305" s="37">
        <v>678.69949400000019</v>
      </c>
      <c r="L305" s="37">
        <v>682.53993199999991</v>
      </c>
      <c r="M305" s="37">
        <v>686.91817400000002</v>
      </c>
      <c r="N305" s="37">
        <v>708.46262400000001</v>
      </c>
      <c r="O305" s="37">
        <v>736.6098300000001</v>
      </c>
      <c r="P305" s="37">
        <v>753.97268600000007</v>
      </c>
      <c r="Q305" s="37">
        <v>826.64262199999996</v>
      </c>
      <c r="R305" s="37">
        <v>867.50686800000005</v>
      </c>
      <c r="S305" s="37">
        <v>933.40999199999999</v>
      </c>
      <c r="T305" s="37">
        <v>999.61918799999989</v>
      </c>
      <c r="U305" s="37">
        <v>1068.2152880000001</v>
      </c>
      <c r="V305" s="37">
        <v>1094.3334800000002</v>
      </c>
      <c r="W305" s="37">
        <v>1117.3422840000001</v>
      </c>
      <c r="X305" s="37">
        <v>1125.0285399999998</v>
      </c>
      <c r="Y305" s="37">
        <v>1123.4177</v>
      </c>
      <c r="Z305" s="37">
        <v>1121.1421480000004</v>
      </c>
      <c r="AA305" s="37">
        <v>1112.018192</v>
      </c>
      <c r="AB305" s="37">
        <v>1110.2468400000002</v>
      </c>
      <c r="AC305" s="37">
        <v>1083.509644</v>
      </c>
      <c r="AD305" s="37">
        <v>1056.0559859999998</v>
      </c>
      <c r="AE305" s="37">
        <v>1031.7739400000003</v>
      </c>
      <c r="AF305" s="37">
        <v>1016.3798159999999</v>
      </c>
      <c r="AG305" s="37">
        <v>1017.7274139999998</v>
      </c>
      <c r="AH305" s="37">
        <v>1015.5807679999999</v>
      </c>
      <c r="AI305" s="37">
        <v>1037.3716219999999</v>
      </c>
      <c r="AJ305" s="37">
        <v>1080.6926639999997</v>
      </c>
      <c r="AK305" s="37">
        <v>1128.1440860000005</v>
      </c>
      <c r="AL305" s="37">
        <v>1170.2384319999999</v>
      </c>
      <c r="AM305" s="37">
        <v>1189.9016539999998</v>
      </c>
      <c r="AN305" s="37">
        <v>1230.1745539999999</v>
      </c>
      <c r="AO305" s="37">
        <v>1249.746204</v>
      </c>
      <c r="AP305" s="37">
        <v>1209.3672999999999</v>
      </c>
      <c r="AQ305" s="37">
        <v>1145.2657199999999</v>
      </c>
      <c r="AR305" s="37">
        <v>1111.5428799999997</v>
      </c>
      <c r="AS305" s="37">
        <v>1064.128706</v>
      </c>
      <c r="AT305" s="37">
        <v>1023.7161419999996</v>
      </c>
      <c r="AU305" s="37">
        <v>975.58619599999975</v>
      </c>
      <c r="AV305" s="37">
        <v>938.37496799999997</v>
      </c>
      <c r="AW305" s="37">
        <v>878.422956</v>
      </c>
      <c r="AX305" s="38">
        <v>846.94298600000025</v>
      </c>
      <c r="AY305" s="9"/>
      <c r="AZ305" s="39">
        <f t="shared" si="13"/>
        <v>1249.746204</v>
      </c>
      <c r="BA305" s="40">
        <f t="shared" si="14"/>
        <v>678.36826200000007</v>
      </c>
    </row>
    <row r="306" spans="1:53">
      <c r="A306" s="74">
        <f t="shared" si="12"/>
        <v>41196</v>
      </c>
      <c r="B306" s="78">
        <v>41196</v>
      </c>
      <c r="C306" s="36">
        <v>799.4542859999998</v>
      </c>
      <c r="D306" s="37">
        <v>750.95332799999994</v>
      </c>
      <c r="E306" s="37">
        <v>720.24546000000009</v>
      </c>
      <c r="F306" s="37">
        <v>702.517338</v>
      </c>
      <c r="G306" s="37">
        <v>719.54422</v>
      </c>
      <c r="H306" s="37">
        <v>700.78804200000002</v>
      </c>
      <c r="I306" s="37">
        <v>684.69375600000012</v>
      </c>
      <c r="J306" s="37">
        <v>684.995634</v>
      </c>
      <c r="K306" s="37">
        <v>676.53873199999998</v>
      </c>
      <c r="L306" s="37">
        <v>667.68581400000005</v>
      </c>
      <c r="M306" s="37">
        <v>672.55630199999996</v>
      </c>
      <c r="N306" s="37">
        <v>671.95531599999993</v>
      </c>
      <c r="O306" s="37">
        <v>684.91717000000017</v>
      </c>
      <c r="P306" s="37">
        <v>698.04273599999999</v>
      </c>
      <c r="Q306" s="37">
        <v>730.38869800000009</v>
      </c>
      <c r="R306" s="37">
        <v>746.60683399999994</v>
      </c>
      <c r="S306" s="37">
        <v>783.21145999999976</v>
      </c>
      <c r="T306" s="37">
        <v>832.41158999999982</v>
      </c>
      <c r="U306" s="37">
        <v>901.397876</v>
      </c>
      <c r="V306" s="37">
        <v>958.46315400000003</v>
      </c>
      <c r="W306" s="37">
        <v>1015.4495919999998</v>
      </c>
      <c r="X306" s="37">
        <v>1038.751062</v>
      </c>
      <c r="Y306" s="37">
        <v>1065.7861480000001</v>
      </c>
      <c r="Z306" s="37">
        <v>1088.4135639999997</v>
      </c>
      <c r="AA306" s="37">
        <v>1129.7590080000002</v>
      </c>
      <c r="AB306" s="37">
        <v>1159.8265260000001</v>
      </c>
      <c r="AC306" s="37">
        <v>1169.7015080000003</v>
      </c>
      <c r="AD306" s="37">
        <v>1119.6436219999996</v>
      </c>
      <c r="AE306" s="37">
        <v>1090.4956019999997</v>
      </c>
      <c r="AF306" s="37">
        <v>1067.4186440000001</v>
      </c>
      <c r="AG306" s="37">
        <v>1064.3914040000002</v>
      </c>
      <c r="AH306" s="37">
        <v>1067.1279300000001</v>
      </c>
      <c r="AI306" s="37">
        <v>1084.8758480000001</v>
      </c>
      <c r="AJ306" s="37">
        <v>1109.4036039999999</v>
      </c>
      <c r="AK306" s="37">
        <v>1140.0516559999999</v>
      </c>
      <c r="AL306" s="37">
        <v>1153.8440140000002</v>
      </c>
      <c r="AM306" s="37">
        <v>1155.07698</v>
      </c>
      <c r="AN306" s="37">
        <v>1208.6850240000001</v>
      </c>
      <c r="AO306" s="37">
        <v>1226.7486780000002</v>
      </c>
      <c r="AP306" s="37">
        <v>1215.2997159999998</v>
      </c>
      <c r="AQ306" s="37">
        <v>1175.5308620000001</v>
      </c>
      <c r="AR306" s="37">
        <v>1122.0053200000002</v>
      </c>
      <c r="AS306" s="37">
        <v>1100.392098</v>
      </c>
      <c r="AT306" s="37">
        <v>1043.0108300000002</v>
      </c>
      <c r="AU306" s="37">
        <v>980.79413599999998</v>
      </c>
      <c r="AV306" s="37">
        <v>924.65620600000022</v>
      </c>
      <c r="AW306" s="37">
        <v>856.42428799999993</v>
      </c>
      <c r="AX306" s="38">
        <v>800.33820000000003</v>
      </c>
      <c r="AY306" s="9"/>
      <c r="AZ306" s="39">
        <f t="shared" si="13"/>
        <v>1226.7486780000002</v>
      </c>
      <c r="BA306" s="40">
        <f t="shared" si="14"/>
        <v>667.68581400000005</v>
      </c>
    </row>
    <row r="307" spans="1:53">
      <c r="A307" s="74">
        <f t="shared" si="12"/>
        <v>41197</v>
      </c>
      <c r="B307" s="78">
        <v>41197</v>
      </c>
      <c r="C307" s="36">
        <v>758.46375400000011</v>
      </c>
      <c r="D307" s="37">
        <v>715.28718000000015</v>
      </c>
      <c r="E307" s="37">
        <v>684.31573400000002</v>
      </c>
      <c r="F307" s="37">
        <v>670.5474200000001</v>
      </c>
      <c r="G307" s="37">
        <v>690.43896400000017</v>
      </c>
      <c r="H307" s="37">
        <v>686.456774</v>
      </c>
      <c r="I307" s="37">
        <v>682.86467399999992</v>
      </c>
      <c r="J307" s="37">
        <v>680.24086599999987</v>
      </c>
      <c r="K307" s="37">
        <v>682.11485599999992</v>
      </c>
      <c r="L307" s="37">
        <v>688.43801799999994</v>
      </c>
      <c r="M307" s="37">
        <v>696.74165400000004</v>
      </c>
      <c r="N307" s="37">
        <v>710.86359200000015</v>
      </c>
      <c r="O307" s="37">
        <v>778.67040799999984</v>
      </c>
      <c r="P307" s="37">
        <v>886.15664399999991</v>
      </c>
      <c r="Q307" s="37">
        <v>1054.021532</v>
      </c>
      <c r="R307" s="37">
        <v>1154.39446</v>
      </c>
      <c r="S307" s="37">
        <v>1223.7129260000004</v>
      </c>
      <c r="T307" s="37">
        <v>1228.9784259999999</v>
      </c>
      <c r="U307" s="37">
        <v>1258.5210500000003</v>
      </c>
      <c r="V307" s="37">
        <v>1279.2171440000004</v>
      </c>
      <c r="W307" s="37">
        <v>1273.6748000000002</v>
      </c>
      <c r="X307" s="37">
        <v>1277.231444</v>
      </c>
      <c r="Y307" s="37">
        <v>1281.0410020000002</v>
      </c>
      <c r="Z307" s="37">
        <v>1276.2886899999999</v>
      </c>
      <c r="AA307" s="37">
        <v>1276.156712</v>
      </c>
      <c r="AB307" s="37">
        <v>1271.18658</v>
      </c>
      <c r="AC307" s="37">
        <v>1246.2828499999998</v>
      </c>
      <c r="AD307" s="37">
        <v>1211.433996</v>
      </c>
      <c r="AE307" s="37">
        <v>1200.1390259999998</v>
      </c>
      <c r="AF307" s="37">
        <v>1205.498736</v>
      </c>
      <c r="AG307" s="37">
        <v>1210.2296019999999</v>
      </c>
      <c r="AH307" s="37">
        <v>1221.8197719999998</v>
      </c>
      <c r="AI307" s="37">
        <v>1255.0429880000004</v>
      </c>
      <c r="AJ307" s="37">
        <v>1317.0787920000002</v>
      </c>
      <c r="AK307" s="37">
        <v>1366.2115780000004</v>
      </c>
      <c r="AL307" s="37">
        <v>1359.2454080000002</v>
      </c>
      <c r="AM307" s="37">
        <v>1339.375882</v>
      </c>
      <c r="AN307" s="37">
        <v>1379.963084</v>
      </c>
      <c r="AO307" s="37">
        <v>1385.4038340000002</v>
      </c>
      <c r="AP307" s="37">
        <v>1353.8467420000002</v>
      </c>
      <c r="AQ307" s="37">
        <v>1303.0609400000001</v>
      </c>
      <c r="AR307" s="37">
        <v>1263.1656419999999</v>
      </c>
      <c r="AS307" s="37">
        <v>1226.6836780000006</v>
      </c>
      <c r="AT307" s="37">
        <v>1153.8913319999997</v>
      </c>
      <c r="AU307" s="37">
        <v>1092.2858020000001</v>
      </c>
      <c r="AV307" s="37">
        <v>1000.474194</v>
      </c>
      <c r="AW307" s="37">
        <v>918.32097199999987</v>
      </c>
      <c r="AX307" s="38">
        <v>853.31682399999977</v>
      </c>
      <c r="AY307" s="9"/>
      <c r="AZ307" s="39">
        <f t="shared" si="13"/>
        <v>1385.4038340000002</v>
      </c>
      <c r="BA307" s="40">
        <f t="shared" si="14"/>
        <v>670.5474200000001</v>
      </c>
    </row>
    <row r="308" spans="1:53">
      <c r="A308" s="74">
        <f t="shared" si="12"/>
        <v>41198</v>
      </c>
      <c r="B308" s="78">
        <v>41198</v>
      </c>
      <c r="C308" s="36">
        <v>804.69774600000017</v>
      </c>
      <c r="D308" s="37">
        <v>764.61830400000008</v>
      </c>
      <c r="E308" s="37">
        <v>739.99148600000012</v>
      </c>
      <c r="F308" s="37">
        <v>729.56742600000007</v>
      </c>
      <c r="G308" s="37">
        <v>739.87331199999971</v>
      </c>
      <c r="H308" s="37">
        <v>734.14339799999993</v>
      </c>
      <c r="I308" s="37">
        <v>729.83801199999982</v>
      </c>
      <c r="J308" s="37">
        <v>726.44283600000017</v>
      </c>
      <c r="K308" s="37">
        <v>724.36575800000003</v>
      </c>
      <c r="L308" s="37">
        <v>731.43175200000019</v>
      </c>
      <c r="M308" s="37">
        <v>745.16336000000001</v>
      </c>
      <c r="N308" s="37">
        <v>758.64311399999997</v>
      </c>
      <c r="O308" s="37">
        <v>825.90875799999969</v>
      </c>
      <c r="P308" s="37">
        <v>917.06605599999989</v>
      </c>
      <c r="Q308" s="37">
        <v>1085.712536</v>
      </c>
      <c r="R308" s="37">
        <v>1193.0963580000002</v>
      </c>
      <c r="S308" s="37">
        <v>1250.6890200000005</v>
      </c>
      <c r="T308" s="37">
        <v>1256.7492159999999</v>
      </c>
      <c r="U308" s="37">
        <v>1278.9270599999998</v>
      </c>
      <c r="V308" s="37">
        <v>1297.574402</v>
      </c>
      <c r="W308" s="37">
        <v>1293.4055559999999</v>
      </c>
      <c r="X308" s="37">
        <v>1297.866798</v>
      </c>
      <c r="Y308" s="37">
        <v>1287.7513099999999</v>
      </c>
      <c r="Z308" s="37">
        <v>1289.3984560000001</v>
      </c>
      <c r="AA308" s="37">
        <v>1285.8453879999995</v>
      </c>
      <c r="AB308" s="37">
        <v>1283.8729799999996</v>
      </c>
      <c r="AC308" s="37">
        <v>1254.396868</v>
      </c>
      <c r="AD308" s="37">
        <v>1225.3482800000004</v>
      </c>
      <c r="AE308" s="37">
        <v>1217.0593240000003</v>
      </c>
      <c r="AF308" s="37">
        <v>1223.5835360000003</v>
      </c>
      <c r="AG308" s="37">
        <v>1227.9969699999999</v>
      </c>
      <c r="AH308" s="37">
        <v>1239.5969359999999</v>
      </c>
      <c r="AI308" s="37">
        <v>1270.0629960000006</v>
      </c>
      <c r="AJ308" s="37">
        <v>1318.7233299999998</v>
      </c>
      <c r="AK308" s="37">
        <v>1357.4208160000001</v>
      </c>
      <c r="AL308" s="37">
        <v>1356.0828939999999</v>
      </c>
      <c r="AM308" s="37">
        <v>1347.775108</v>
      </c>
      <c r="AN308" s="37">
        <v>1406.1405140000002</v>
      </c>
      <c r="AO308" s="37">
        <v>1418.0931860000001</v>
      </c>
      <c r="AP308" s="37">
        <v>1375.027096</v>
      </c>
      <c r="AQ308" s="37">
        <v>1316.2759719999999</v>
      </c>
      <c r="AR308" s="37">
        <v>1288.8533899999995</v>
      </c>
      <c r="AS308" s="37">
        <v>1243.1695360000001</v>
      </c>
      <c r="AT308" s="37">
        <v>1170.8142680000003</v>
      </c>
      <c r="AU308" s="37">
        <v>1104.1398240000001</v>
      </c>
      <c r="AV308" s="37">
        <v>1024.01116</v>
      </c>
      <c r="AW308" s="37">
        <v>935.87461800000017</v>
      </c>
      <c r="AX308" s="38">
        <v>867.78900999999985</v>
      </c>
      <c r="AY308" s="9"/>
      <c r="AZ308" s="39">
        <f t="shared" si="13"/>
        <v>1418.0931860000001</v>
      </c>
      <c r="BA308" s="40">
        <f t="shared" si="14"/>
        <v>724.36575800000003</v>
      </c>
    </row>
    <row r="309" spans="1:53">
      <c r="A309" s="74">
        <f t="shared" si="12"/>
        <v>41199</v>
      </c>
      <c r="B309" s="78">
        <v>41199</v>
      </c>
      <c r="C309" s="36">
        <v>851.01650799999982</v>
      </c>
      <c r="D309" s="37">
        <v>767.43641799999989</v>
      </c>
      <c r="E309" s="37">
        <v>743.00825600000007</v>
      </c>
      <c r="F309" s="37">
        <v>732.61444999999992</v>
      </c>
      <c r="G309" s="37">
        <v>743.57620999999995</v>
      </c>
      <c r="H309" s="37">
        <v>738.95003600000007</v>
      </c>
      <c r="I309" s="37">
        <v>730.15295399999968</v>
      </c>
      <c r="J309" s="37">
        <v>730.95425400000022</v>
      </c>
      <c r="K309" s="37">
        <v>725.86496199999999</v>
      </c>
      <c r="L309" s="37">
        <v>736.27928999999995</v>
      </c>
      <c r="M309" s="37">
        <v>751.96176600000001</v>
      </c>
      <c r="N309" s="37">
        <v>774.33010599999989</v>
      </c>
      <c r="O309" s="37">
        <v>829.03108599999973</v>
      </c>
      <c r="P309" s="37">
        <v>925.43838200000005</v>
      </c>
      <c r="Q309" s="37">
        <v>1089.859492</v>
      </c>
      <c r="R309" s="37">
        <v>1209.6882039999998</v>
      </c>
      <c r="S309" s="37">
        <v>1284.9246859999998</v>
      </c>
      <c r="T309" s="37">
        <v>1294.0764559999998</v>
      </c>
      <c r="U309" s="37">
        <v>1322.8895400000001</v>
      </c>
      <c r="V309" s="37">
        <v>1343.2781559999996</v>
      </c>
      <c r="W309" s="37">
        <v>1331.64616</v>
      </c>
      <c r="X309" s="37">
        <v>1324.7418800000003</v>
      </c>
      <c r="Y309" s="37">
        <v>1321.3635259999999</v>
      </c>
      <c r="Z309" s="37">
        <v>1314.163638</v>
      </c>
      <c r="AA309" s="37">
        <v>1307.6325120000004</v>
      </c>
      <c r="AB309" s="37">
        <v>1306.8088859999998</v>
      </c>
      <c r="AC309" s="37">
        <v>1275.0240300000003</v>
      </c>
      <c r="AD309" s="37">
        <v>1241.2436760000001</v>
      </c>
      <c r="AE309" s="37">
        <v>1233.4607280000002</v>
      </c>
      <c r="AF309" s="37">
        <v>1237.1200060000003</v>
      </c>
      <c r="AG309" s="37">
        <v>1244.6342679999996</v>
      </c>
      <c r="AH309" s="37">
        <v>1267.7324560000002</v>
      </c>
      <c r="AI309" s="37">
        <v>1305.0396040000003</v>
      </c>
      <c r="AJ309" s="37">
        <v>1362.2191160000004</v>
      </c>
      <c r="AK309" s="37">
        <v>1411.8644899999999</v>
      </c>
      <c r="AL309" s="37">
        <v>1408.3783639999999</v>
      </c>
      <c r="AM309" s="37">
        <v>1397.9299739999999</v>
      </c>
      <c r="AN309" s="37">
        <v>1434.4589739999997</v>
      </c>
      <c r="AO309" s="37">
        <v>1437.2152659999999</v>
      </c>
      <c r="AP309" s="37">
        <v>1406.4636719999996</v>
      </c>
      <c r="AQ309" s="37">
        <v>1362.9847</v>
      </c>
      <c r="AR309" s="37">
        <v>1315.2034820000001</v>
      </c>
      <c r="AS309" s="37">
        <v>1253.85295</v>
      </c>
      <c r="AT309" s="37">
        <v>1167.2978919999996</v>
      </c>
      <c r="AU309" s="37">
        <v>1090.4523599999998</v>
      </c>
      <c r="AV309" s="37">
        <v>1002.2848879999998</v>
      </c>
      <c r="AW309" s="37">
        <v>929.33609000000013</v>
      </c>
      <c r="AX309" s="38">
        <v>870.35331600000006</v>
      </c>
      <c r="AY309" s="9"/>
      <c r="AZ309" s="39">
        <f t="shared" si="13"/>
        <v>1437.2152659999999</v>
      </c>
      <c r="BA309" s="40">
        <f t="shared" si="14"/>
        <v>725.86496199999999</v>
      </c>
    </row>
    <row r="310" spans="1:53">
      <c r="A310" s="74">
        <f t="shared" si="12"/>
        <v>41200</v>
      </c>
      <c r="B310" s="78">
        <v>41200</v>
      </c>
      <c r="C310" s="36">
        <v>810.15733800000032</v>
      </c>
      <c r="D310" s="37">
        <v>771.59229200000004</v>
      </c>
      <c r="E310" s="37">
        <v>737.76319000000012</v>
      </c>
      <c r="F310" s="37">
        <v>726.91019600000004</v>
      </c>
      <c r="G310" s="37">
        <v>744.86224399999992</v>
      </c>
      <c r="H310" s="37">
        <v>733.71061999999995</v>
      </c>
      <c r="I310" s="37">
        <v>728.49506000000008</v>
      </c>
      <c r="J310" s="37">
        <v>717.49123199999997</v>
      </c>
      <c r="K310" s="37">
        <v>724.81489799999986</v>
      </c>
      <c r="L310" s="37">
        <v>733.31496600000014</v>
      </c>
      <c r="M310" s="37">
        <v>748.31384400000002</v>
      </c>
      <c r="N310" s="37">
        <v>764.52005400000019</v>
      </c>
      <c r="O310" s="37">
        <v>827.77404199999989</v>
      </c>
      <c r="P310" s="37">
        <v>920.43082800000002</v>
      </c>
      <c r="Q310" s="37">
        <v>1090.6537639999999</v>
      </c>
      <c r="R310" s="37">
        <v>1205.1930360000003</v>
      </c>
      <c r="S310" s="37">
        <v>1257.7059879999997</v>
      </c>
      <c r="T310" s="37">
        <v>1250.1066180000003</v>
      </c>
      <c r="U310" s="37">
        <v>1265.1831220000001</v>
      </c>
      <c r="V310" s="37">
        <v>1286.9114779999998</v>
      </c>
      <c r="W310" s="37">
        <v>1283.5316</v>
      </c>
      <c r="X310" s="37">
        <v>1284.0150040000001</v>
      </c>
      <c r="Y310" s="37">
        <v>1285.226226</v>
      </c>
      <c r="Z310" s="37">
        <v>1283.38238</v>
      </c>
      <c r="AA310" s="37">
        <v>1290.6328260000003</v>
      </c>
      <c r="AB310" s="37">
        <v>1276.5402279999996</v>
      </c>
      <c r="AC310" s="37">
        <v>1252.677414</v>
      </c>
      <c r="AD310" s="37">
        <v>1220.4598080000003</v>
      </c>
      <c r="AE310" s="37">
        <v>1215.848438</v>
      </c>
      <c r="AF310" s="37">
        <v>1213.1233119999999</v>
      </c>
      <c r="AG310" s="37">
        <v>1214.6590139999998</v>
      </c>
      <c r="AH310" s="37">
        <v>1228.2771699999994</v>
      </c>
      <c r="AI310" s="37">
        <v>1266.8492820000001</v>
      </c>
      <c r="AJ310" s="37">
        <v>1314.3139919999999</v>
      </c>
      <c r="AK310" s="37">
        <v>1355.4406819999997</v>
      </c>
      <c r="AL310" s="37">
        <v>1350.584294</v>
      </c>
      <c r="AM310" s="37">
        <v>1359.0462240000002</v>
      </c>
      <c r="AN310" s="37">
        <v>1400.1051739999996</v>
      </c>
      <c r="AO310" s="37">
        <v>1395.5211259999999</v>
      </c>
      <c r="AP310" s="37">
        <v>1361.9426980000003</v>
      </c>
      <c r="AQ310" s="37">
        <v>1315.4748159999999</v>
      </c>
      <c r="AR310" s="37">
        <v>1290.4239479999999</v>
      </c>
      <c r="AS310" s="37">
        <v>1227.9146319999998</v>
      </c>
      <c r="AT310" s="37">
        <v>1173.293062</v>
      </c>
      <c r="AU310" s="37">
        <v>1095.5297800000001</v>
      </c>
      <c r="AV310" s="37">
        <v>1005.3975939999999</v>
      </c>
      <c r="AW310" s="37">
        <v>938.41584799999987</v>
      </c>
      <c r="AX310" s="38">
        <v>865.84158399999978</v>
      </c>
      <c r="AY310" s="9"/>
      <c r="AZ310" s="39">
        <f t="shared" si="13"/>
        <v>1400.1051739999996</v>
      </c>
      <c r="BA310" s="40">
        <f t="shared" si="14"/>
        <v>717.49123199999997</v>
      </c>
    </row>
    <row r="311" spans="1:53">
      <c r="A311" s="74">
        <f t="shared" si="12"/>
        <v>41201</v>
      </c>
      <c r="B311" s="78">
        <v>41201</v>
      </c>
      <c r="C311" s="36">
        <v>808.04665999999975</v>
      </c>
      <c r="D311" s="37">
        <v>767.16745999999989</v>
      </c>
      <c r="E311" s="37">
        <v>743.53700600000013</v>
      </c>
      <c r="F311" s="37">
        <v>733.24351599999989</v>
      </c>
      <c r="G311" s="37">
        <v>738.20652599999983</v>
      </c>
      <c r="H311" s="37">
        <v>735.28942800000004</v>
      </c>
      <c r="I311" s="37">
        <v>727.69664000000034</v>
      </c>
      <c r="J311" s="37">
        <v>717.12374599999998</v>
      </c>
      <c r="K311" s="37">
        <v>717.64981</v>
      </c>
      <c r="L311" s="37">
        <v>715.42769800000008</v>
      </c>
      <c r="M311" s="37">
        <v>735.80867599999999</v>
      </c>
      <c r="N311" s="37">
        <v>744.69785599999989</v>
      </c>
      <c r="O311" s="37">
        <v>809.50497999999993</v>
      </c>
      <c r="P311" s="37">
        <v>900.36468200000002</v>
      </c>
      <c r="Q311" s="37">
        <v>1052.2012200000001</v>
      </c>
      <c r="R311" s="37">
        <v>1169.6501039999998</v>
      </c>
      <c r="S311" s="37">
        <v>1235.787728</v>
      </c>
      <c r="T311" s="37">
        <v>1236.7982419999996</v>
      </c>
      <c r="U311" s="37">
        <v>1249.9329019999996</v>
      </c>
      <c r="V311" s="37">
        <v>1266.9009020000001</v>
      </c>
      <c r="W311" s="37">
        <v>1262.0913860000003</v>
      </c>
      <c r="X311" s="37">
        <v>1262.5332980000001</v>
      </c>
      <c r="Y311" s="37">
        <v>1262.97567</v>
      </c>
      <c r="Z311" s="37">
        <v>1263.0659639999997</v>
      </c>
      <c r="AA311" s="37">
        <v>1259.8925979999999</v>
      </c>
      <c r="AB311" s="37">
        <v>1252.2033200000003</v>
      </c>
      <c r="AC311" s="37">
        <v>1223.5100600000003</v>
      </c>
      <c r="AD311" s="37">
        <v>1188.4069360000001</v>
      </c>
      <c r="AE311" s="37">
        <v>1167.8346399999998</v>
      </c>
      <c r="AF311" s="37">
        <v>1158.7082119999998</v>
      </c>
      <c r="AG311" s="37">
        <v>1154.754332</v>
      </c>
      <c r="AH311" s="37">
        <v>1161.0437780000002</v>
      </c>
      <c r="AI311" s="37">
        <v>1188.6293860000003</v>
      </c>
      <c r="AJ311" s="37">
        <v>1227.8636979999997</v>
      </c>
      <c r="AK311" s="37">
        <v>1275.3179560000001</v>
      </c>
      <c r="AL311" s="37">
        <v>1292.4472879999998</v>
      </c>
      <c r="AM311" s="37">
        <v>1309.8789440000003</v>
      </c>
      <c r="AN311" s="37">
        <v>1349.118688</v>
      </c>
      <c r="AO311" s="37">
        <v>1333.4575379999999</v>
      </c>
      <c r="AP311" s="37">
        <v>1290.1260800000002</v>
      </c>
      <c r="AQ311" s="37">
        <v>1251.130844</v>
      </c>
      <c r="AR311" s="37">
        <v>1208.3029919999999</v>
      </c>
      <c r="AS311" s="37">
        <v>1152.4192839999998</v>
      </c>
      <c r="AT311" s="37">
        <v>1099.1737560000001</v>
      </c>
      <c r="AU311" s="37">
        <v>1038.2737580000003</v>
      </c>
      <c r="AV311" s="37">
        <v>976.17336200000011</v>
      </c>
      <c r="AW311" s="37">
        <v>922.96687000000009</v>
      </c>
      <c r="AX311" s="38">
        <v>860.65497800000003</v>
      </c>
      <c r="AY311" s="9"/>
      <c r="AZ311" s="39">
        <f t="shared" si="13"/>
        <v>1349.118688</v>
      </c>
      <c r="BA311" s="40">
        <f t="shared" si="14"/>
        <v>715.42769800000008</v>
      </c>
    </row>
    <row r="312" spans="1:53">
      <c r="A312" s="74">
        <f t="shared" si="12"/>
        <v>41202</v>
      </c>
      <c r="B312" s="78">
        <v>41202</v>
      </c>
      <c r="C312" s="36">
        <v>806.44364600000017</v>
      </c>
      <c r="D312" s="37">
        <v>758.41984400000013</v>
      </c>
      <c r="E312" s="37">
        <v>720.12080400000002</v>
      </c>
      <c r="F312" s="37">
        <v>701.24820199999988</v>
      </c>
      <c r="G312" s="37">
        <v>702.50599</v>
      </c>
      <c r="H312" s="37">
        <v>693.85489799999982</v>
      </c>
      <c r="I312" s="37">
        <v>677.41251199999999</v>
      </c>
      <c r="J312" s="37">
        <v>670.95789800000011</v>
      </c>
      <c r="K312" s="37">
        <v>664.93050600000004</v>
      </c>
      <c r="L312" s="37">
        <v>671.76529800000003</v>
      </c>
      <c r="M312" s="37">
        <v>675.87693399999989</v>
      </c>
      <c r="N312" s="37">
        <v>674.81605800000011</v>
      </c>
      <c r="O312" s="37">
        <v>700.97974199999987</v>
      </c>
      <c r="P312" s="37">
        <v>731.62152800000024</v>
      </c>
      <c r="Q312" s="37">
        <v>783.46091800000011</v>
      </c>
      <c r="R312" s="37">
        <v>843.56227200000001</v>
      </c>
      <c r="S312" s="37">
        <v>902.57989000000009</v>
      </c>
      <c r="T312" s="37">
        <v>960.01479600000005</v>
      </c>
      <c r="U312" s="37">
        <v>1019.1447600000001</v>
      </c>
      <c r="V312" s="37">
        <v>1057.46958</v>
      </c>
      <c r="W312" s="37">
        <v>1088.7702560000002</v>
      </c>
      <c r="X312" s="37">
        <v>1104.3340900000001</v>
      </c>
      <c r="Y312" s="37">
        <v>1114.7732919999999</v>
      </c>
      <c r="Z312" s="37">
        <v>1112.5276120000003</v>
      </c>
      <c r="AA312" s="37">
        <v>1113.1723240000001</v>
      </c>
      <c r="AB312" s="37">
        <v>1103.7361860000001</v>
      </c>
      <c r="AC312" s="37">
        <v>1079.599226</v>
      </c>
      <c r="AD312" s="37">
        <v>1061.2613339999998</v>
      </c>
      <c r="AE312" s="37">
        <v>1024.9732080000001</v>
      </c>
      <c r="AF312" s="37">
        <v>1012.573086</v>
      </c>
      <c r="AG312" s="37">
        <v>1008.7598040000001</v>
      </c>
      <c r="AH312" s="37">
        <v>1005.9779779999999</v>
      </c>
      <c r="AI312" s="37">
        <v>1017.6778439999999</v>
      </c>
      <c r="AJ312" s="37">
        <v>1056.779614</v>
      </c>
      <c r="AK312" s="37">
        <v>1102.8610639999999</v>
      </c>
      <c r="AL312" s="37">
        <v>1152.2458839999999</v>
      </c>
      <c r="AM312" s="37">
        <v>1186.9313379999996</v>
      </c>
      <c r="AN312" s="37">
        <v>1258.0478679999999</v>
      </c>
      <c r="AO312" s="37">
        <v>1237.8041620000001</v>
      </c>
      <c r="AP312" s="37">
        <v>1194.0605740000003</v>
      </c>
      <c r="AQ312" s="37">
        <v>1146.0056799999995</v>
      </c>
      <c r="AR312" s="37">
        <v>1096.5633920000002</v>
      </c>
      <c r="AS312" s="37">
        <v>1047.01045</v>
      </c>
      <c r="AT312" s="37">
        <v>1009.24323</v>
      </c>
      <c r="AU312" s="37">
        <v>965.72544999999991</v>
      </c>
      <c r="AV312" s="37">
        <v>922.03685600000006</v>
      </c>
      <c r="AW312" s="37">
        <v>876.22117199999991</v>
      </c>
      <c r="AX312" s="38">
        <v>836.67323999999985</v>
      </c>
      <c r="AY312" s="9"/>
      <c r="AZ312" s="39">
        <f t="shared" si="13"/>
        <v>1258.0478679999999</v>
      </c>
      <c r="BA312" s="40">
        <f t="shared" si="14"/>
        <v>664.93050600000004</v>
      </c>
    </row>
    <row r="313" spans="1:53">
      <c r="A313" s="74">
        <f t="shared" si="12"/>
        <v>41203</v>
      </c>
      <c r="B313" s="78">
        <v>41203</v>
      </c>
      <c r="C313" s="36">
        <v>789.26493599999992</v>
      </c>
      <c r="D313" s="37">
        <v>736.54074199999991</v>
      </c>
      <c r="E313" s="37">
        <v>704.09891600000003</v>
      </c>
      <c r="F313" s="37">
        <v>689.67246399999999</v>
      </c>
      <c r="G313" s="37">
        <v>690.11172799999986</v>
      </c>
      <c r="H313" s="37">
        <v>668.9165519999998</v>
      </c>
      <c r="I313" s="37">
        <v>655.08192199999996</v>
      </c>
      <c r="J313" s="37">
        <v>643.21453600000007</v>
      </c>
      <c r="K313" s="37">
        <v>637.0173319999999</v>
      </c>
      <c r="L313" s="37">
        <v>632.93611399999998</v>
      </c>
      <c r="M313" s="37">
        <v>643.09850799999992</v>
      </c>
      <c r="N313" s="37">
        <v>643.50771400000019</v>
      </c>
      <c r="O313" s="37">
        <v>665.12985400000002</v>
      </c>
      <c r="P313" s="37">
        <v>674.39577800000029</v>
      </c>
      <c r="Q313" s="37">
        <v>708.44266400000015</v>
      </c>
      <c r="R313" s="37">
        <v>741.33495600000003</v>
      </c>
      <c r="S313" s="37">
        <v>771.29543400000034</v>
      </c>
      <c r="T313" s="37">
        <v>813.00564199999985</v>
      </c>
      <c r="U313" s="37">
        <v>877.66011400000014</v>
      </c>
      <c r="V313" s="37">
        <v>938.32380000000001</v>
      </c>
      <c r="W313" s="37">
        <v>991.13964599999997</v>
      </c>
      <c r="X313" s="37">
        <v>1020.1619680000001</v>
      </c>
      <c r="Y313" s="37">
        <v>1046.8099</v>
      </c>
      <c r="Z313" s="37">
        <v>1063.755422</v>
      </c>
      <c r="AA313" s="37">
        <v>1096.2812260000003</v>
      </c>
      <c r="AB313" s="37">
        <v>1120.4608879999998</v>
      </c>
      <c r="AC313" s="37">
        <v>1128.550536</v>
      </c>
      <c r="AD313" s="37">
        <v>1076.719122</v>
      </c>
      <c r="AE313" s="37">
        <v>1042.5607939999998</v>
      </c>
      <c r="AF313" s="37">
        <v>1020.7935379999999</v>
      </c>
      <c r="AG313" s="37">
        <v>1008.8637200000001</v>
      </c>
      <c r="AH313" s="37">
        <v>1005.935386</v>
      </c>
      <c r="AI313" s="37">
        <v>1017.2504120000001</v>
      </c>
      <c r="AJ313" s="37">
        <v>1038.5335500000001</v>
      </c>
      <c r="AK313" s="37">
        <v>1080.3007319999999</v>
      </c>
      <c r="AL313" s="37">
        <v>1098.5989239999999</v>
      </c>
      <c r="AM313" s="37">
        <v>1136.755758</v>
      </c>
      <c r="AN313" s="37">
        <v>1221.9578759999999</v>
      </c>
      <c r="AO313" s="37">
        <v>1232.312496</v>
      </c>
      <c r="AP313" s="37">
        <v>1196.7289499999999</v>
      </c>
      <c r="AQ313" s="37">
        <v>1149.017638</v>
      </c>
      <c r="AR313" s="37">
        <v>1105.9923060000001</v>
      </c>
      <c r="AS313" s="37">
        <v>1079.083306</v>
      </c>
      <c r="AT313" s="37">
        <v>1020.9521880000002</v>
      </c>
      <c r="AU313" s="37">
        <v>972.30211399999996</v>
      </c>
      <c r="AV313" s="37">
        <v>900.57764400000008</v>
      </c>
      <c r="AW313" s="37">
        <v>836.2815720000001</v>
      </c>
      <c r="AX313" s="38">
        <v>784.68331999999987</v>
      </c>
      <c r="AY313" s="9"/>
      <c r="AZ313" s="39">
        <f t="shared" si="13"/>
        <v>1232.312496</v>
      </c>
      <c r="BA313" s="40">
        <f t="shared" si="14"/>
        <v>632.93611399999998</v>
      </c>
    </row>
    <row r="314" spans="1:53">
      <c r="A314" s="74">
        <f t="shared" si="12"/>
        <v>41204</v>
      </c>
      <c r="B314" s="78">
        <v>41204</v>
      </c>
      <c r="C314" s="36">
        <v>743.272648</v>
      </c>
      <c r="D314" s="37">
        <v>703.19337400000018</v>
      </c>
      <c r="E314" s="37">
        <v>680.05498</v>
      </c>
      <c r="F314" s="37">
        <v>673.23348999999985</v>
      </c>
      <c r="G314" s="37">
        <v>678.509952</v>
      </c>
      <c r="H314" s="37">
        <v>672.50314199999991</v>
      </c>
      <c r="I314" s="37">
        <v>659.79028400000016</v>
      </c>
      <c r="J314" s="37">
        <v>654.81212000000005</v>
      </c>
      <c r="K314" s="37">
        <v>647.82699400000001</v>
      </c>
      <c r="L314" s="37">
        <v>658.361448</v>
      </c>
      <c r="M314" s="37">
        <v>685.4011579999999</v>
      </c>
      <c r="N314" s="37">
        <v>702.37639599999989</v>
      </c>
      <c r="O314" s="37">
        <v>767.41910600000017</v>
      </c>
      <c r="P314" s="37">
        <v>878.35013800000002</v>
      </c>
      <c r="Q314" s="37">
        <v>1046.229368</v>
      </c>
      <c r="R314" s="37">
        <v>1174.414256</v>
      </c>
      <c r="S314" s="37">
        <v>1231.4151499999996</v>
      </c>
      <c r="T314" s="37">
        <v>1234.5647839999999</v>
      </c>
      <c r="U314" s="37">
        <v>1255.1909099999996</v>
      </c>
      <c r="V314" s="37">
        <v>1273.354924</v>
      </c>
      <c r="W314" s="37">
        <v>1271.4457020000002</v>
      </c>
      <c r="X314" s="37">
        <v>1275.773674</v>
      </c>
      <c r="Y314" s="37">
        <v>1274.1376019999998</v>
      </c>
      <c r="Z314" s="37">
        <v>1273.7401179999997</v>
      </c>
      <c r="AA314" s="37">
        <v>1277.9046220000002</v>
      </c>
      <c r="AB314" s="37">
        <v>1273.3386640000003</v>
      </c>
      <c r="AC314" s="37">
        <v>1266.0736100000001</v>
      </c>
      <c r="AD314" s="37">
        <v>1234.4636360000002</v>
      </c>
      <c r="AE314" s="37">
        <v>1234.02701</v>
      </c>
      <c r="AF314" s="37">
        <v>1231.0837479999998</v>
      </c>
      <c r="AG314" s="37">
        <v>1239.1501599999999</v>
      </c>
      <c r="AH314" s="37">
        <v>1257.202084</v>
      </c>
      <c r="AI314" s="37">
        <v>1288.7084059999997</v>
      </c>
      <c r="AJ314" s="37">
        <v>1355.1642039999995</v>
      </c>
      <c r="AK314" s="37">
        <v>1391.1429339999997</v>
      </c>
      <c r="AL314" s="37">
        <v>1394.1012480000002</v>
      </c>
      <c r="AM314" s="37">
        <v>1401.4695400000001</v>
      </c>
      <c r="AN314" s="37">
        <v>1415.6557859999996</v>
      </c>
      <c r="AO314" s="37">
        <v>1377.8613520000001</v>
      </c>
      <c r="AP314" s="37">
        <v>1336.5585519999997</v>
      </c>
      <c r="AQ314" s="37">
        <v>1291.0627299999999</v>
      </c>
      <c r="AR314" s="37">
        <v>1247.5381500000001</v>
      </c>
      <c r="AS314" s="37">
        <v>1207.928042</v>
      </c>
      <c r="AT314" s="37">
        <v>1149.7510480000001</v>
      </c>
      <c r="AU314" s="37">
        <v>1076.7311220000001</v>
      </c>
      <c r="AV314" s="37">
        <v>988.28050399999984</v>
      </c>
      <c r="AW314" s="37">
        <v>910.61117000000013</v>
      </c>
      <c r="AX314" s="38">
        <v>846.89907600000015</v>
      </c>
      <c r="AY314" s="9"/>
      <c r="AZ314" s="39">
        <f t="shared" si="13"/>
        <v>1415.6557859999996</v>
      </c>
      <c r="BA314" s="40">
        <f t="shared" si="14"/>
        <v>647.82699400000001</v>
      </c>
    </row>
    <row r="315" spans="1:53">
      <c r="A315" s="74">
        <f t="shared" si="12"/>
        <v>41205</v>
      </c>
      <c r="B315" s="78">
        <v>41205</v>
      </c>
      <c r="C315" s="36">
        <v>790.69148599999994</v>
      </c>
      <c r="D315" s="37">
        <v>750.00012399999991</v>
      </c>
      <c r="E315" s="37">
        <v>716.99056399999995</v>
      </c>
      <c r="F315" s="37">
        <v>700.86656200000016</v>
      </c>
      <c r="G315" s="37">
        <v>718.17564800000014</v>
      </c>
      <c r="H315" s="37">
        <v>715.36936200000014</v>
      </c>
      <c r="I315" s="37">
        <v>696.17906799999992</v>
      </c>
      <c r="J315" s="37">
        <v>691.83609999999987</v>
      </c>
      <c r="K315" s="37">
        <v>690.13463200000001</v>
      </c>
      <c r="L315" s="37">
        <v>690.3529299999999</v>
      </c>
      <c r="M315" s="37">
        <v>704.83935799999995</v>
      </c>
      <c r="N315" s="37">
        <v>742.980096</v>
      </c>
      <c r="O315" s="37">
        <v>817.38714199999981</v>
      </c>
      <c r="P315" s="37">
        <v>907.72466199999997</v>
      </c>
      <c r="Q315" s="37">
        <v>1074.150126</v>
      </c>
      <c r="R315" s="37">
        <v>1191.5950739999998</v>
      </c>
      <c r="S315" s="37">
        <v>1250.0897339999997</v>
      </c>
      <c r="T315" s="37">
        <v>1244.5100219999999</v>
      </c>
      <c r="U315" s="37">
        <v>1252.6035120000001</v>
      </c>
      <c r="V315" s="37">
        <v>1261.4568559999998</v>
      </c>
      <c r="W315" s="37">
        <v>1254.9950939999997</v>
      </c>
      <c r="X315" s="37">
        <v>1261.3051500000001</v>
      </c>
      <c r="Y315" s="37">
        <v>1265.2362020000003</v>
      </c>
      <c r="Z315" s="37">
        <v>1261.6392760000001</v>
      </c>
      <c r="AA315" s="37">
        <v>1258.9944600000001</v>
      </c>
      <c r="AB315" s="37">
        <v>1259.5950039999998</v>
      </c>
      <c r="AC315" s="37">
        <v>1227.2613459999995</v>
      </c>
      <c r="AD315" s="37">
        <v>1203.10446</v>
      </c>
      <c r="AE315" s="37">
        <v>1205.2226859999998</v>
      </c>
      <c r="AF315" s="37">
        <v>1196.6178039999998</v>
      </c>
      <c r="AG315" s="37">
        <v>1197.3916359999998</v>
      </c>
      <c r="AH315" s="37">
        <v>1221.0165680000002</v>
      </c>
      <c r="AI315" s="37">
        <v>1255.9590499999995</v>
      </c>
      <c r="AJ315" s="37">
        <v>1319.064586</v>
      </c>
      <c r="AK315" s="37">
        <v>1366.1543320000003</v>
      </c>
      <c r="AL315" s="37">
        <v>1374.4238720000005</v>
      </c>
      <c r="AM315" s="37">
        <v>1395.9467039999997</v>
      </c>
      <c r="AN315" s="37">
        <v>1415.7607640000001</v>
      </c>
      <c r="AO315" s="37">
        <v>1381.4980940000005</v>
      </c>
      <c r="AP315" s="37">
        <v>1338.5297420000002</v>
      </c>
      <c r="AQ315" s="37">
        <v>1303.98297</v>
      </c>
      <c r="AR315" s="37">
        <v>1260.3027460000001</v>
      </c>
      <c r="AS315" s="37">
        <v>1213.9203659999996</v>
      </c>
      <c r="AT315" s="37">
        <v>1153.970464</v>
      </c>
      <c r="AU315" s="37">
        <v>1093.6133200000002</v>
      </c>
      <c r="AV315" s="37">
        <v>1002.370274</v>
      </c>
      <c r="AW315" s="37">
        <v>924.5599380000001</v>
      </c>
      <c r="AX315" s="38">
        <v>857.17859399999998</v>
      </c>
      <c r="AY315" s="9"/>
      <c r="AZ315" s="39">
        <f t="shared" si="13"/>
        <v>1415.7607640000001</v>
      </c>
      <c r="BA315" s="40">
        <f t="shared" si="14"/>
        <v>690.13463200000001</v>
      </c>
    </row>
    <row r="316" spans="1:53">
      <c r="A316" s="74">
        <f t="shared" si="12"/>
        <v>41206</v>
      </c>
      <c r="B316" s="78">
        <v>41206</v>
      </c>
      <c r="C316" s="36">
        <v>798.28527000000008</v>
      </c>
      <c r="D316" s="37">
        <v>753.94505800000002</v>
      </c>
      <c r="E316" s="37">
        <v>719.45775400000014</v>
      </c>
      <c r="F316" s="37">
        <v>705.95948399999975</v>
      </c>
      <c r="G316" s="37">
        <v>722.97603200000015</v>
      </c>
      <c r="H316" s="37">
        <v>710.10376599999995</v>
      </c>
      <c r="I316" s="37">
        <v>693.77551000000028</v>
      </c>
      <c r="J316" s="37">
        <v>689.90866800000003</v>
      </c>
      <c r="K316" s="37">
        <v>694.0931720000001</v>
      </c>
      <c r="L316" s="37">
        <v>703.56739999999991</v>
      </c>
      <c r="M316" s="37">
        <v>720.23465200000021</v>
      </c>
      <c r="N316" s="37">
        <v>739.07711400000005</v>
      </c>
      <c r="O316" s="37">
        <v>802.36259799999993</v>
      </c>
      <c r="P316" s="37">
        <v>908.65812599999992</v>
      </c>
      <c r="Q316" s="37">
        <v>1072.0308839999998</v>
      </c>
      <c r="R316" s="37">
        <v>1195.8708580000002</v>
      </c>
      <c r="S316" s="37">
        <v>1260.59474</v>
      </c>
      <c r="T316" s="37">
        <v>1250.1324599999996</v>
      </c>
      <c r="U316" s="37">
        <v>1260.9983600000003</v>
      </c>
      <c r="V316" s="37">
        <v>1274.4936920000002</v>
      </c>
      <c r="W316" s="37">
        <v>1269.4238980000002</v>
      </c>
      <c r="X316" s="37">
        <v>1259.774596</v>
      </c>
      <c r="Y316" s="37">
        <v>1271.108146</v>
      </c>
      <c r="Z316" s="37">
        <v>1258.7997959999998</v>
      </c>
      <c r="AA316" s="37">
        <v>1262.3005559999999</v>
      </c>
      <c r="AB316" s="37">
        <v>1257.4606139999996</v>
      </c>
      <c r="AC316" s="37">
        <v>1238.8756160000003</v>
      </c>
      <c r="AD316" s="37">
        <v>1224.4206239999996</v>
      </c>
      <c r="AE316" s="37">
        <v>1214.9067579999996</v>
      </c>
      <c r="AF316" s="37">
        <v>1217.8708080000001</v>
      </c>
      <c r="AG316" s="37">
        <v>1225.8844399999998</v>
      </c>
      <c r="AH316" s="37">
        <v>1248.8961459999998</v>
      </c>
      <c r="AI316" s="37">
        <v>1274.4546580000003</v>
      </c>
      <c r="AJ316" s="37">
        <v>1337.5410280000003</v>
      </c>
      <c r="AK316" s="37">
        <v>1373.0264779999998</v>
      </c>
      <c r="AL316" s="37">
        <v>1379.9355660000003</v>
      </c>
      <c r="AM316" s="37">
        <v>1399.280614</v>
      </c>
      <c r="AN316" s="37">
        <v>1420.0064460000001</v>
      </c>
      <c r="AO316" s="37">
        <v>1388.951984</v>
      </c>
      <c r="AP316" s="37">
        <v>1342.4499960000001</v>
      </c>
      <c r="AQ316" s="37">
        <v>1313.94982</v>
      </c>
      <c r="AR316" s="37">
        <v>1274.4649599999998</v>
      </c>
      <c r="AS316" s="37">
        <v>1211.9513520000005</v>
      </c>
      <c r="AT316" s="37">
        <v>1157.4683499999999</v>
      </c>
      <c r="AU316" s="37">
        <v>1093.1958080000002</v>
      </c>
      <c r="AV316" s="37">
        <v>1007.5337880000002</v>
      </c>
      <c r="AW316" s="37">
        <v>927.19458200000008</v>
      </c>
      <c r="AX316" s="38">
        <v>855.73652800000002</v>
      </c>
      <c r="AY316" s="9"/>
      <c r="AZ316" s="39">
        <f t="shared" si="13"/>
        <v>1420.0064460000001</v>
      </c>
      <c r="BA316" s="40">
        <f t="shared" si="14"/>
        <v>689.90866800000003</v>
      </c>
    </row>
    <row r="317" spans="1:53">
      <c r="A317" s="74">
        <f t="shared" si="12"/>
        <v>41207</v>
      </c>
      <c r="B317" s="78">
        <v>41207</v>
      </c>
      <c r="C317" s="36">
        <v>807.58198000000016</v>
      </c>
      <c r="D317" s="37">
        <v>754.72140999999999</v>
      </c>
      <c r="E317" s="37">
        <v>734.52454999999998</v>
      </c>
      <c r="F317" s="37">
        <v>716.14163999999994</v>
      </c>
      <c r="G317" s="37">
        <v>730.18053400000008</v>
      </c>
      <c r="H317" s="37">
        <v>718.82893800000022</v>
      </c>
      <c r="I317" s="37">
        <v>714.27487999999994</v>
      </c>
      <c r="J317" s="37">
        <v>704.91705199999979</v>
      </c>
      <c r="K317" s="37">
        <v>709.81391799999994</v>
      </c>
      <c r="L317" s="37">
        <v>702.52767400000005</v>
      </c>
      <c r="M317" s="37">
        <v>723.36515200000008</v>
      </c>
      <c r="N317" s="37">
        <v>731.19083199999989</v>
      </c>
      <c r="O317" s="37">
        <v>799.44272000000001</v>
      </c>
      <c r="P317" s="37">
        <v>887.37466199999983</v>
      </c>
      <c r="Q317" s="37">
        <v>1053.1441300000004</v>
      </c>
      <c r="R317" s="37">
        <v>1173.9416339999998</v>
      </c>
      <c r="S317" s="37">
        <v>1232.03964</v>
      </c>
      <c r="T317" s="37">
        <v>1221.0646539999998</v>
      </c>
      <c r="U317" s="37">
        <v>1240.1412240000004</v>
      </c>
      <c r="V317" s="37">
        <v>1249.9599560000001</v>
      </c>
      <c r="W317" s="37">
        <v>1239.7259680000002</v>
      </c>
      <c r="X317" s="37">
        <v>1240.6742519999998</v>
      </c>
      <c r="Y317" s="37">
        <v>1249.0193100000001</v>
      </c>
      <c r="Z317" s="37">
        <v>1248.0947700000002</v>
      </c>
      <c r="AA317" s="37">
        <v>1246.3509439999998</v>
      </c>
      <c r="AB317" s="37">
        <v>1242.4803840000002</v>
      </c>
      <c r="AC317" s="37">
        <v>1226.1293760000001</v>
      </c>
      <c r="AD317" s="37">
        <v>1204.9926819999998</v>
      </c>
      <c r="AE317" s="37">
        <v>1206.8068660000001</v>
      </c>
      <c r="AF317" s="37">
        <v>1212.432626</v>
      </c>
      <c r="AG317" s="37">
        <v>1215.9397119999999</v>
      </c>
      <c r="AH317" s="37">
        <v>1238.3431180000002</v>
      </c>
      <c r="AI317" s="37">
        <v>1271.7257940000002</v>
      </c>
      <c r="AJ317" s="37">
        <v>1320.064644</v>
      </c>
      <c r="AK317" s="37">
        <v>1364.0134499999999</v>
      </c>
      <c r="AL317" s="37">
        <v>1377.835986</v>
      </c>
      <c r="AM317" s="37">
        <v>1403.62572</v>
      </c>
      <c r="AN317" s="37">
        <v>1418.3661480000003</v>
      </c>
      <c r="AO317" s="37">
        <v>1384.625972</v>
      </c>
      <c r="AP317" s="37">
        <v>1342.0175159999999</v>
      </c>
      <c r="AQ317" s="37">
        <v>1294.5000559999999</v>
      </c>
      <c r="AR317" s="37">
        <v>1263.1314779999998</v>
      </c>
      <c r="AS317" s="37">
        <v>1213.8279480000001</v>
      </c>
      <c r="AT317" s="37">
        <v>1159.1509640000002</v>
      </c>
      <c r="AU317" s="37">
        <v>1085.419052</v>
      </c>
      <c r="AV317" s="37">
        <v>1005.783248</v>
      </c>
      <c r="AW317" s="37">
        <v>929.37255000000005</v>
      </c>
      <c r="AX317" s="38">
        <v>858.42018400000006</v>
      </c>
      <c r="AY317" s="9"/>
      <c r="AZ317" s="39">
        <f t="shared" si="13"/>
        <v>1418.3661480000003</v>
      </c>
      <c r="BA317" s="40">
        <f t="shared" si="14"/>
        <v>702.52767400000005</v>
      </c>
    </row>
    <row r="318" spans="1:53">
      <c r="A318" s="74">
        <f t="shared" si="12"/>
        <v>41208</v>
      </c>
      <c r="B318" s="78">
        <v>41208</v>
      </c>
      <c r="C318" s="36">
        <v>800.92465400000003</v>
      </c>
      <c r="D318" s="37">
        <v>751.59668199999999</v>
      </c>
      <c r="E318" s="37">
        <v>722.4959080000001</v>
      </c>
      <c r="F318" s="37">
        <v>710.81840000000011</v>
      </c>
      <c r="G318" s="37">
        <v>734.10222400000009</v>
      </c>
      <c r="H318" s="37">
        <v>715.44541199999992</v>
      </c>
      <c r="I318" s="37">
        <v>702.11594600000001</v>
      </c>
      <c r="J318" s="37">
        <v>692.49130799999989</v>
      </c>
      <c r="K318" s="37">
        <v>687.57855400000005</v>
      </c>
      <c r="L318" s="37">
        <v>695.21738799999991</v>
      </c>
      <c r="M318" s="37">
        <v>711.53065200000003</v>
      </c>
      <c r="N318" s="37">
        <v>721.92822799999999</v>
      </c>
      <c r="O318" s="37">
        <v>783.65395399999989</v>
      </c>
      <c r="P318" s="37">
        <v>883.71300800000029</v>
      </c>
      <c r="Q318" s="37">
        <v>1024.40975</v>
      </c>
      <c r="R318" s="37">
        <v>1165.9254080000001</v>
      </c>
      <c r="S318" s="37">
        <v>1231.1621040000002</v>
      </c>
      <c r="T318" s="37">
        <v>1229.7783299999999</v>
      </c>
      <c r="U318" s="37">
        <v>1247.6880920000001</v>
      </c>
      <c r="V318" s="37">
        <v>1273.8880519999998</v>
      </c>
      <c r="W318" s="37">
        <v>1266.5404859999999</v>
      </c>
      <c r="X318" s="37">
        <v>1273.5349279999998</v>
      </c>
      <c r="Y318" s="37">
        <v>1280.9553720000001</v>
      </c>
      <c r="Z318" s="37">
        <v>1271.8030160000001</v>
      </c>
      <c r="AA318" s="37">
        <v>1270.5719120000001</v>
      </c>
      <c r="AB318" s="37">
        <v>1269.4516980000001</v>
      </c>
      <c r="AC318" s="37">
        <v>1244.2302380000003</v>
      </c>
      <c r="AD318" s="37">
        <v>1209.99062</v>
      </c>
      <c r="AE318" s="37">
        <v>1197.3015159999998</v>
      </c>
      <c r="AF318" s="37">
        <v>1186.483158</v>
      </c>
      <c r="AG318" s="37">
        <v>1164.0369680000003</v>
      </c>
      <c r="AH318" s="37">
        <v>1157.29899</v>
      </c>
      <c r="AI318" s="37">
        <v>1182.7146860000003</v>
      </c>
      <c r="AJ318" s="37">
        <v>1220.6267459999999</v>
      </c>
      <c r="AK318" s="37">
        <v>1251.4098980000001</v>
      </c>
      <c r="AL318" s="37">
        <v>1272.2663420000001</v>
      </c>
      <c r="AM318" s="37">
        <v>1320.8418139999994</v>
      </c>
      <c r="AN318" s="37">
        <v>1372.6243820000002</v>
      </c>
      <c r="AO318" s="37">
        <v>1346.0683279999998</v>
      </c>
      <c r="AP318" s="37">
        <v>1299.8034440000001</v>
      </c>
      <c r="AQ318" s="37">
        <v>1257.558636</v>
      </c>
      <c r="AR318" s="37">
        <v>1209.7455180000002</v>
      </c>
      <c r="AS318" s="37">
        <v>1162.4243919999999</v>
      </c>
      <c r="AT318" s="37">
        <v>1110.7581919999998</v>
      </c>
      <c r="AU318" s="37">
        <v>1066.2185140000001</v>
      </c>
      <c r="AV318" s="37">
        <v>995.56996400000003</v>
      </c>
      <c r="AW318" s="37">
        <v>932.27947400000005</v>
      </c>
      <c r="AX318" s="38">
        <v>883.15726400000005</v>
      </c>
      <c r="AY318" s="9"/>
      <c r="AZ318" s="39">
        <f t="shared" si="13"/>
        <v>1372.6243820000002</v>
      </c>
      <c r="BA318" s="40">
        <f t="shared" si="14"/>
        <v>687.57855400000005</v>
      </c>
    </row>
    <row r="319" spans="1:53">
      <c r="A319" s="74">
        <f t="shared" si="12"/>
        <v>41209</v>
      </c>
      <c r="B319" s="78">
        <v>41209</v>
      </c>
      <c r="C319" s="36">
        <v>820.94486200000006</v>
      </c>
      <c r="D319" s="37">
        <v>771.4598920000002</v>
      </c>
      <c r="E319" s="37">
        <v>737.88183400000003</v>
      </c>
      <c r="F319" s="37">
        <v>721.56981000000007</v>
      </c>
      <c r="G319" s="37">
        <v>733.33958599999994</v>
      </c>
      <c r="H319" s="37">
        <v>715.11090999999988</v>
      </c>
      <c r="I319" s="37">
        <v>699.96286399999997</v>
      </c>
      <c r="J319" s="37">
        <v>689.32221799999991</v>
      </c>
      <c r="K319" s="37">
        <v>673.82779800000003</v>
      </c>
      <c r="L319" s="37">
        <v>680.45930999999985</v>
      </c>
      <c r="M319" s="37">
        <v>687.51391600000011</v>
      </c>
      <c r="N319" s="37">
        <v>685.12757799999997</v>
      </c>
      <c r="O319" s="37">
        <v>709.45389999999986</v>
      </c>
      <c r="P319" s="37">
        <v>741.96871800000008</v>
      </c>
      <c r="Q319" s="37">
        <v>807.87536199999988</v>
      </c>
      <c r="R319" s="37">
        <v>875.99097400000005</v>
      </c>
      <c r="S319" s="37">
        <v>928.39713000000006</v>
      </c>
      <c r="T319" s="37">
        <v>989.72584400000005</v>
      </c>
      <c r="U319" s="37">
        <v>1061.4618639999999</v>
      </c>
      <c r="V319" s="37">
        <v>1093.5361660000001</v>
      </c>
      <c r="W319" s="37">
        <v>1121.8853539999998</v>
      </c>
      <c r="X319" s="37">
        <v>1134.3131559999999</v>
      </c>
      <c r="Y319" s="37">
        <v>1141.41068</v>
      </c>
      <c r="Z319" s="37">
        <v>1135.8413079999996</v>
      </c>
      <c r="AA319" s="37">
        <v>1136.045844</v>
      </c>
      <c r="AB319" s="37">
        <v>1120.5074959999999</v>
      </c>
      <c r="AC319" s="37">
        <v>1100.3053440000001</v>
      </c>
      <c r="AD319" s="37">
        <v>1077.0722640000004</v>
      </c>
      <c r="AE319" s="37">
        <v>1047.629066</v>
      </c>
      <c r="AF319" s="37">
        <v>1037.6885159999995</v>
      </c>
      <c r="AG319" s="37">
        <v>1034.3789340000001</v>
      </c>
      <c r="AH319" s="37">
        <v>1032.0751619999994</v>
      </c>
      <c r="AI319" s="37">
        <v>1072.2815260000002</v>
      </c>
      <c r="AJ319" s="37">
        <v>1125.3174120000001</v>
      </c>
      <c r="AK319" s="37">
        <v>1190.8148800000001</v>
      </c>
      <c r="AL319" s="37">
        <v>1248.4020500000001</v>
      </c>
      <c r="AM319" s="37">
        <v>1300.9434180000001</v>
      </c>
      <c r="AN319" s="37">
        <v>1304.1441259999999</v>
      </c>
      <c r="AO319" s="37">
        <v>1273.28532</v>
      </c>
      <c r="AP319" s="37">
        <v>1217.0778999999998</v>
      </c>
      <c r="AQ319" s="37">
        <v>1163.8206059999998</v>
      </c>
      <c r="AR319" s="37">
        <v>1121.8983099999996</v>
      </c>
      <c r="AS319" s="37">
        <v>1077.509618</v>
      </c>
      <c r="AT319" s="37">
        <v>1038.0857440000002</v>
      </c>
      <c r="AU319" s="37">
        <v>997.89319</v>
      </c>
      <c r="AV319" s="37">
        <v>959.14659800000004</v>
      </c>
      <c r="AW319" s="37">
        <v>905.14667599999996</v>
      </c>
      <c r="AX319" s="38">
        <v>863.42077999999981</v>
      </c>
      <c r="AY319" s="9"/>
      <c r="AZ319" s="39">
        <f t="shared" si="13"/>
        <v>1304.1441259999999</v>
      </c>
      <c r="BA319" s="40">
        <f t="shared" si="14"/>
        <v>673.82779800000003</v>
      </c>
    </row>
    <row r="320" spans="1:53">
      <c r="A320" s="74">
        <f t="shared" si="12"/>
        <v>41210</v>
      </c>
      <c r="B320" s="78">
        <v>41210</v>
      </c>
      <c r="C320" s="36">
        <v>816.47487000000001</v>
      </c>
      <c r="D320" s="37">
        <v>764.68927599999995</v>
      </c>
      <c r="E320" s="37">
        <v>706.55981400000019</v>
      </c>
      <c r="F320" s="37">
        <v>684.88469900000007</v>
      </c>
      <c r="G320" s="37">
        <v>695.13416599999994</v>
      </c>
      <c r="H320" s="37">
        <v>680.00143800000001</v>
      </c>
      <c r="I320" s="37">
        <v>687.84297800000013</v>
      </c>
      <c r="J320" s="37">
        <v>669.91392200000018</v>
      </c>
      <c r="K320" s="37">
        <v>660.92262400000016</v>
      </c>
      <c r="L320" s="37">
        <v>654.88558800000021</v>
      </c>
      <c r="M320" s="37">
        <v>660.54832399999987</v>
      </c>
      <c r="N320" s="37">
        <v>671.00523999999996</v>
      </c>
      <c r="O320" s="37">
        <v>696.39914199999987</v>
      </c>
      <c r="P320" s="37">
        <v>717.08537000000013</v>
      </c>
      <c r="Q320" s="37">
        <v>739.13735800000006</v>
      </c>
      <c r="R320" s="37">
        <v>774.68540800000017</v>
      </c>
      <c r="S320" s="37">
        <v>844.51607799999988</v>
      </c>
      <c r="T320" s="37">
        <v>893.97336200000007</v>
      </c>
      <c r="U320" s="37">
        <v>979.17648600000018</v>
      </c>
      <c r="V320" s="37">
        <v>1027.9489900000001</v>
      </c>
      <c r="W320" s="37">
        <v>1073.1392939999998</v>
      </c>
      <c r="X320" s="37">
        <v>1095.2560780000003</v>
      </c>
      <c r="Y320" s="37">
        <v>1122.74378</v>
      </c>
      <c r="Z320" s="37">
        <v>1149.6256819999999</v>
      </c>
      <c r="AA320" s="37">
        <v>1189.6567779999998</v>
      </c>
      <c r="AB320" s="37">
        <v>1201.5121680000002</v>
      </c>
      <c r="AC320" s="37">
        <v>1194.2629059999997</v>
      </c>
      <c r="AD320" s="37">
        <v>1148.9430099999997</v>
      </c>
      <c r="AE320" s="37">
        <v>1117.6345220000001</v>
      </c>
      <c r="AF320" s="37">
        <v>1096.6175259999998</v>
      </c>
      <c r="AG320" s="37">
        <v>1086.4396180000001</v>
      </c>
      <c r="AH320" s="37">
        <v>1101.090346</v>
      </c>
      <c r="AI320" s="37">
        <v>1117.2473759999998</v>
      </c>
      <c r="AJ320" s="37">
        <v>1161.6976259999999</v>
      </c>
      <c r="AK320" s="37">
        <v>1250.2609639999998</v>
      </c>
      <c r="AL320" s="37">
        <v>1292.3101959999999</v>
      </c>
      <c r="AM320" s="37">
        <v>1278.6900640000001</v>
      </c>
      <c r="AN320" s="37">
        <v>1239.1920479999999</v>
      </c>
      <c r="AO320" s="37">
        <v>1193.5926380000005</v>
      </c>
      <c r="AP320" s="37">
        <v>1162.5335780000003</v>
      </c>
      <c r="AQ320" s="37">
        <v>1116.0751660000003</v>
      </c>
      <c r="AR320" s="37">
        <v>1075.048432</v>
      </c>
      <c r="AS320" s="37">
        <v>1051.7380219999998</v>
      </c>
      <c r="AT320" s="37">
        <v>1016.0074019999998</v>
      </c>
      <c r="AU320" s="37">
        <v>973.17671600000028</v>
      </c>
      <c r="AV320" s="37">
        <v>913.31165200000021</v>
      </c>
      <c r="AW320" s="37">
        <v>838.99664999999982</v>
      </c>
      <c r="AX320" s="38">
        <v>780.65294200000028</v>
      </c>
      <c r="AY320" s="9"/>
      <c r="AZ320" s="39">
        <f t="shared" si="13"/>
        <v>1292.3101959999999</v>
      </c>
      <c r="BA320" s="40">
        <f t="shared" si="14"/>
        <v>654.88558800000021</v>
      </c>
    </row>
    <row r="321" spans="1:53">
      <c r="A321" s="74">
        <f t="shared" si="12"/>
        <v>41211</v>
      </c>
      <c r="B321" s="78">
        <v>41211</v>
      </c>
      <c r="C321" s="36">
        <v>737.46832799999993</v>
      </c>
      <c r="D321" s="37">
        <v>713.01448199999993</v>
      </c>
      <c r="E321" s="37">
        <v>724.88429600000006</v>
      </c>
      <c r="F321" s="37">
        <v>709.49699600000019</v>
      </c>
      <c r="G321" s="37">
        <v>712.69201400000009</v>
      </c>
      <c r="H321" s="37">
        <v>694.72107400000004</v>
      </c>
      <c r="I321" s="37">
        <v>684.20539800000006</v>
      </c>
      <c r="J321" s="37">
        <v>689.63724200000001</v>
      </c>
      <c r="K321" s="37">
        <v>687.61308800000006</v>
      </c>
      <c r="L321" s="37">
        <v>678.78430000000003</v>
      </c>
      <c r="M321" s="37">
        <v>690.26649399999997</v>
      </c>
      <c r="N321" s="37">
        <v>706.94344199999966</v>
      </c>
      <c r="O321" s="37">
        <v>771.76789400000018</v>
      </c>
      <c r="P321" s="37">
        <v>865.83126200000004</v>
      </c>
      <c r="Q321" s="37">
        <v>971.68206199999986</v>
      </c>
      <c r="R321" s="37">
        <v>1048.7383859999998</v>
      </c>
      <c r="S321" s="37">
        <v>1136.1548159999998</v>
      </c>
      <c r="T321" s="37">
        <v>1189.7731180000003</v>
      </c>
      <c r="U321" s="37">
        <v>1244.8965639999999</v>
      </c>
      <c r="V321" s="37">
        <v>1266.2823519999997</v>
      </c>
      <c r="W321" s="37">
        <v>1273.0313379999996</v>
      </c>
      <c r="X321" s="37">
        <v>1280.2212660000002</v>
      </c>
      <c r="Y321" s="37">
        <v>1283.7016040000003</v>
      </c>
      <c r="Z321" s="37">
        <v>1288.5737199999999</v>
      </c>
      <c r="AA321" s="37">
        <v>1295.968554</v>
      </c>
      <c r="AB321" s="37">
        <v>1292.882024</v>
      </c>
      <c r="AC321" s="37">
        <v>1274.9272500000002</v>
      </c>
      <c r="AD321" s="37">
        <v>1248.6071699999998</v>
      </c>
      <c r="AE321" s="37">
        <v>1246.4112579999999</v>
      </c>
      <c r="AF321" s="37">
        <v>1242.0549440000002</v>
      </c>
      <c r="AG321" s="37">
        <v>1250.1553619999995</v>
      </c>
      <c r="AH321" s="37">
        <v>1260.8932679999998</v>
      </c>
      <c r="AI321" s="37">
        <v>1296.1442200000001</v>
      </c>
      <c r="AJ321" s="37">
        <v>1380.1082999999999</v>
      </c>
      <c r="AK321" s="37">
        <v>1514.4048940000005</v>
      </c>
      <c r="AL321" s="37">
        <v>1550.2419880000002</v>
      </c>
      <c r="AM321" s="37">
        <v>1491.6094679999999</v>
      </c>
      <c r="AN321" s="37">
        <v>1432.3261120000006</v>
      </c>
      <c r="AO321" s="37">
        <v>1382.1763820000003</v>
      </c>
      <c r="AP321" s="37">
        <v>1327.2388539999999</v>
      </c>
      <c r="AQ321" s="37">
        <v>1280.2233180000001</v>
      </c>
      <c r="AR321" s="37">
        <v>1240.0921840000001</v>
      </c>
      <c r="AS321" s="37">
        <v>1204.5921679999999</v>
      </c>
      <c r="AT321" s="37">
        <v>1144.2481580000001</v>
      </c>
      <c r="AU321" s="37">
        <v>1077.0579540000001</v>
      </c>
      <c r="AV321" s="37">
        <v>1001.7466300000002</v>
      </c>
      <c r="AW321" s="37">
        <v>928.48688799999991</v>
      </c>
      <c r="AX321" s="38">
        <v>857.49755200000016</v>
      </c>
      <c r="AY321" s="9"/>
      <c r="AZ321" s="39">
        <f t="shared" si="13"/>
        <v>1550.2419880000002</v>
      </c>
      <c r="BA321" s="40">
        <f t="shared" si="14"/>
        <v>678.78430000000003</v>
      </c>
    </row>
    <row r="322" spans="1:53">
      <c r="A322" s="74">
        <f t="shared" si="12"/>
        <v>41212</v>
      </c>
      <c r="B322" s="78">
        <v>41212</v>
      </c>
      <c r="C322" s="36">
        <v>822.32169199999987</v>
      </c>
      <c r="D322" s="37">
        <v>768.54128799999989</v>
      </c>
      <c r="E322" s="37">
        <v>764.46847600000012</v>
      </c>
      <c r="F322" s="37">
        <v>745.86818800000003</v>
      </c>
      <c r="G322" s="37">
        <v>735.62484999999992</v>
      </c>
      <c r="H322" s="37">
        <v>724.54781799999989</v>
      </c>
      <c r="I322" s="37">
        <v>715.96756399999992</v>
      </c>
      <c r="J322" s="37">
        <v>714.39855599999999</v>
      </c>
      <c r="K322" s="37">
        <v>716.29940399999998</v>
      </c>
      <c r="L322" s="37">
        <v>710.5088300000001</v>
      </c>
      <c r="M322" s="37">
        <v>718.23885400000006</v>
      </c>
      <c r="N322" s="37">
        <v>742.00070200000005</v>
      </c>
      <c r="O322" s="37">
        <v>789.688086</v>
      </c>
      <c r="P322" s="37">
        <v>891.12639600000011</v>
      </c>
      <c r="Q322" s="37">
        <v>1001.4075380000002</v>
      </c>
      <c r="R322" s="37">
        <v>1068.550328</v>
      </c>
      <c r="S322" s="37">
        <v>1148.7819659999996</v>
      </c>
      <c r="T322" s="37">
        <v>1213.1215379999996</v>
      </c>
      <c r="U322" s="37">
        <v>1270.4403019999997</v>
      </c>
      <c r="V322" s="37">
        <v>1293.3980019999997</v>
      </c>
      <c r="W322" s="37">
        <v>1299.918784</v>
      </c>
      <c r="X322" s="37">
        <v>1313.9260959999999</v>
      </c>
      <c r="Y322" s="37">
        <v>1317.1390539999998</v>
      </c>
      <c r="Z322" s="37">
        <v>1324.7570260000002</v>
      </c>
      <c r="AA322" s="37">
        <v>1333.1993580000001</v>
      </c>
      <c r="AB322" s="37">
        <v>1332.4793420000003</v>
      </c>
      <c r="AC322" s="37">
        <v>1298.2117279999998</v>
      </c>
      <c r="AD322" s="37">
        <v>1281.3441299999997</v>
      </c>
      <c r="AE322" s="37">
        <v>1297.0840959999998</v>
      </c>
      <c r="AF322" s="37">
        <v>1280.0998419999999</v>
      </c>
      <c r="AG322" s="37">
        <v>1296.0222359999998</v>
      </c>
      <c r="AH322" s="37">
        <v>1306.5606599999999</v>
      </c>
      <c r="AI322" s="37">
        <v>1348.775048</v>
      </c>
      <c r="AJ322" s="37">
        <v>1450.1236420000002</v>
      </c>
      <c r="AK322" s="37">
        <v>1552.5659999999998</v>
      </c>
      <c r="AL322" s="37">
        <v>1564.5470680000001</v>
      </c>
      <c r="AM322" s="37">
        <v>1502.9001060000003</v>
      </c>
      <c r="AN322" s="37">
        <v>1448.4531840000004</v>
      </c>
      <c r="AO322" s="37">
        <v>1398.0401980000001</v>
      </c>
      <c r="AP322" s="37">
        <v>1357.1374839999996</v>
      </c>
      <c r="AQ322" s="37">
        <v>1317.5487000000003</v>
      </c>
      <c r="AR322" s="37">
        <v>1279.3905319999999</v>
      </c>
      <c r="AS322" s="37">
        <v>1204.0714640000001</v>
      </c>
      <c r="AT322" s="37">
        <v>1158.0486539999997</v>
      </c>
      <c r="AU322" s="37">
        <v>1090.5893759999999</v>
      </c>
      <c r="AV322" s="37">
        <v>1017.944196</v>
      </c>
      <c r="AW322" s="37">
        <v>936.51085999999998</v>
      </c>
      <c r="AX322" s="38">
        <v>859.8946440000002</v>
      </c>
      <c r="AY322" s="9"/>
      <c r="AZ322" s="39">
        <f t="shared" si="13"/>
        <v>1564.5470680000001</v>
      </c>
      <c r="BA322" s="40">
        <f t="shared" si="14"/>
        <v>710.5088300000001</v>
      </c>
    </row>
    <row r="323" spans="1:53" ht="13.5" thickBot="1">
      <c r="A323" s="76">
        <f t="shared" si="12"/>
        <v>41213</v>
      </c>
      <c r="B323" s="80">
        <v>41213</v>
      </c>
      <c r="C323" s="90">
        <v>814.80071799999996</v>
      </c>
      <c r="D323" s="91">
        <v>774.93722999999989</v>
      </c>
      <c r="E323" s="91">
        <v>768.95858199999986</v>
      </c>
      <c r="F323" s="91">
        <v>746.75662599999976</v>
      </c>
      <c r="G323" s="91">
        <v>733.61999599999979</v>
      </c>
      <c r="H323" s="91">
        <v>718.87741000000017</v>
      </c>
      <c r="I323" s="91">
        <v>713.60234999999989</v>
      </c>
      <c r="J323" s="91">
        <v>716.03130599999986</v>
      </c>
      <c r="K323" s="91">
        <v>714.06515000000002</v>
      </c>
      <c r="L323" s="91">
        <v>707.10102200000006</v>
      </c>
      <c r="M323" s="91">
        <v>708.91746000000001</v>
      </c>
      <c r="N323" s="91">
        <v>729.39819599999987</v>
      </c>
      <c r="O323" s="91">
        <v>781.00008200000002</v>
      </c>
      <c r="P323" s="91">
        <v>869.38047600000016</v>
      </c>
      <c r="Q323" s="91">
        <v>970.90012400000001</v>
      </c>
      <c r="R323" s="91">
        <v>1041.4571760000001</v>
      </c>
      <c r="S323" s="91">
        <v>1112.5813920000003</v>
      </c>
      <c r="T323" s="91">
        <v>1183.7947959999999</v>
      </c>
      <c r="U323" s="91">
        <v>1254.4608439999997</v>
      </c>
      <c r="V323" s="91">
        <v>1290.7467800000002</v>
      </c>
      <c r="W323" s="91">
        <v>1297.0924939999998</v>
      </c>
      <c r="X323" s="91">
        <v>1314.8847559999999</v>
      </c>
      <c r="Y323" s="91">
        <v>1330.908592</v>
      </c>
      <c r="Z323" s="91">
        <v>1335.8182659999998</v>
      </c>
      <c r="AA323" s="91">
        <v>1342.4297940000006</v>
      </c>
      <c r="AB323" s="91">
        <v>1337.4731219999999</v>
      </c>
      <c r="AC323" s="91">
        <v>1303.7300600000001</v>
      </c>
      <c r="AD323" s="91">
        <v>1267.0940020000003</v>
      </c>
      <c r="AE323" s="91">
        <v>1272.1688340000003</v>
      </c>
      <c r="AF323" s="91">
        <v>1264.0888899999998</v>
      </c>
      <c r="AG323" s="91">
        <v>1265.9354100000003</v>
      </c>
      <c r="AH323" s="91">
        <v>1275.8025100000002</v>
      </c>
      <c r="AI323" s="91">
        <v>1310.1302500000004</v>
      </c>
      <c r="AJ323" s="91">
        <v>1387.3457380000002</v>
      </c>
      <c r="AK323" s="91">
        <v>1513.3459339999999</v>
      </c>
      <c r="AL323" s="91">
        <v>1528.082664</v>
      </c>
      <c r="AM323" s="91">
        <v>1466.1313800000003</v>
      </c>
      <c r="AN323" s="91">
        <v>1399.6995039999999</v>
      </c>
      <c r="AO323" s="91">
        <v>1348.392486</v>
      </c>
      <c r="AP323" s="91">
        <v>1286.8404520000004</v>
      </c>
      <c r="AQ323" s="91">
        <v>1227.9939460000001</v>
      </c>
      <c r="AR323" s="91">
        <v>1199.195616</v>
      </c>
      <c r="AS323" s="91">
        <v>1170.2787859999999</v>
      </c>
      <c r="AT323" s="91">
        <v>1132.0209139999999</v>
      </c>
      <c r="AU323" s="91">
        <v>1083.1163320000003</v>
      </c>
      <c r="AV323" s="91">
        <v>1026.2195979999999</v>
      </c>
      <c r="AW323" s="91">
        <v>946.03224799999987</v>
      </c>
      <c r="AX323" s="92">
        <v>872.7129900000001</v>
      </c>
      <c r="AY323" s="9"/>
      <c r="AZ323" s="44">
        <f t="shared" si="13"/>
        <v>1528.082664</v>
      </c>
      <c r="BA323" s="45">
        <f t="shared" si="14"/>
        <v>707.10102200000006</v>
      </c>
    </row>
    <row r="324" spans="1:53">
      <c r="A324" s="73">
        <f t="shared" si="12"/>
        <v>41214</v>
      </c>
      <c r="B324" s="77">
        <v>41214</v>
      </c>
      <c r="C324" s="31">
        <v>832.50675066666656</v>
      </c>
      <c r="D324" s="32">
        <v>792.94669399999987</v>
      </c>
      <c r="E324" s="32">
        <v>791.4115700000001</v>
      </c>
      <c r="F324" s="32">
        <v>790.33314999999993</v>
      </c>
      <c r="G324" s="32">
        <v>760.04239399999994</v>
      </c>
      <c r="H324" s="32">
        <v>740.41240000000005</v>
      </c>
      <c r="I324" s="32">
        <v>735.00514799999996</v>
      </c>
      <c r="J324" s="32">
        <v>728.60120200000006</v>
      </c>
      <c r="K324" s="32">
        <v>723.41443399999991</v>
      </c>
      <c r="L324" s="32">
        <v>713.53090799999984</v>
      </c>
      <c r="M324" s="32">
        <v>726.31333200000006</v>
      </c>
      <c r="N324" s="32">
        <v>744.17545199999995</v>
      </c>
      <c r="O324" s="32">
        <v>784.89708799999983</v>
      </c>
      <c r="P324" s="32">
        <v>869.09020399999986</v>
      </c>
      <c r="Q324" s="32">
        <v>963.72799599999996</v>
      </c>
      <c r="R324" s="32">
        <v>1021.0699500000001</v>
      </c>
      <c r="S324" s="32">
        <v>1096.3281199999999</v>
      </c>
      <c r="T324" s="32">
        <v>1156.7563400000001</v>
      </c>
      <c r="U324" s="32">
        <v>1226.8328920000004</v>
      </c>
      <c r="V324" s="32">
        <v>1255.4896640000004</v>
      </c>
      <c r="W324" s="32">
        <v>1258.0095380000002</v>
      </c>
      <c r="X324" s="32">
        <v>1249.1918099999998</v>
      </c>
      <c r="Y324" s="32">
        <v>1234.7406419999998</v>
      </c>
      <c r="Z324" s="32">
        <v>1241.22109</v>
      </c>
      <c r="AA324" s="32">
        <v>1253.497028</v>
      </c>
      <c r="AB324" s="32">
        <v>1250.9791380000004</v>
      </c>
      <c r="AC324" s="32">
        <v>1237.4650879999997</v>
      </c>
      <c r="AD324" s="32">
        <v>1210.6100560000002</v>
      </c>
      <c r="AE324" s="32">
        <v>1246.9626640000001</v>
      </c>
      <c r="AF324" s="32">
        <v>1252.134816</v>
      </c>
      <c r="AG324" s="32">
        <v>1265.181204</v>
      </c>
      <c r="AH324" s="32">
        <v>1265.166434</v>
      </c>
      <c r="AI324" s="32">
        <v>1304.290328</v>
      </c>
      <c r="AJ324" s="32">
        <v>1400.2862300000002</v>
      </c>
      <c r="AK324" s="32">
        <v>1516.0022139999999</v>
      </c>
      <c r="AL324" s="32">
        <v>1524.0812139999998</v>
      </c>
      <c r="AM324" s="32">
        <v>1480.4657000000004</v>
      </c>
      <c r="AN324" s="32">
        <v>1436.7090640000004</v>
      </c>
      <c r="AO324" s="32">
        <v>1410.1797019999999</v>
      </c>
      <c r="AP324" s="32">
        <v>1370.3780700000007</v>
      </c>
      <c r="AQ324" s="32">
        <v>1318.518736</v>
      </c>
      <c r="AR324" s="32">
        <v>1295.7167820000002</v>
      </c>
      <c r="AS324" s="32">
        <v>1245.4455699999999</v>
      </c>
      <c r="AT324" s="32">
        <v>1183.2221440000001</v>
      </c>
      <c r="AU324" s="32">
        <v>1117.9405620000002</v>
      </c>
      <c r="AV324" s="32">
        <v>1054.711822</v>
      </c>
      <c r="AW324" s="32">
        <v>973.51469599999984</v>
      </c>
      <c r="AX324" s="33">
        <v>897.94880000000001</v>
      </c>
      <c r="AY324" s="9"/>
      <c r="AZ324" s="34">
        <f t="shared" si="13"/>
        <v>1524.0812139999998</v>
      </c>
      <c r="BA324" s="35">
        <f t="shared" si="14"/>
        <v>713.53090799999984</v>
      </c>
    </row>
    <row r="325" spans="1:53">
      <c r="A325" s="74">
        <f t="shared" si="12"/>
        <v>41215</v>
      </c>
      <c r="B325" s="78">
        <v>41215</v>
      </c>
      <c r="C325" s="36">
        <v>839.27505199999985</v>
      </c>
      <c r="D325" s="37">
        <v>804.21431199999995</v>
      </c>
      <c r="E325" s="37">
        <v>807.2554819999998</v>
      </c>
      <c r="F325" s="37">
        <v>785.05796000000021</v>
      </c>
      <c r="G325" s="37">
        <v>766.63129200000003</v>
      </c>
      <c r="H325" s="37">
        <v>756.72018400000002</v>
      </c>
      <c r="I325" s="37">
        <v>754.75691599999993</v>
      </c>
      <c r="J325" s="37">
        <v>748.668272</v>
      </c>
      <c r="K325" s="37">
        <v>749.94017599999984</v>
      </c>
      <c r="L325" s="37">
        <v>740.35723399999983</v>
      </c>
      <c r="M325" s="37">
        <v>742.83822599999996</v>
      </c>
      <c r="N325" s="37">
        <v>765.26775000000009</v>
      </c>
      <c r="O325" s="37">
        <v>823.74235599999975</v>
      </c>
      <c r="P325" s="37">
        <v>898.27370800000006</v>
      </c>
      <c r="Q325" s="37">
        <v>993.24176799999998</v>
      </c>
      <c r="R325" s="37">
        <v>1049.0260959999998</v>
      </c>
      <c r="S325" s="37">
        <v>1116.1074139999998</v>
      </c>
      <c r="T325" s="37">
        <v>1182.4689259999998</v>
      </c>
      <c r="U325" s="37">
        <v>1237.7967220000003</v>
      </c>
      <c r="V325" s="37">
        <v>1279.065012</v>
      </c>
      <c r="W325" s="37">
        <v>1287.2177720000002</v>
      </c>
      <c r="X325" s="37">
        <v>1295.5008520000001</v>
      </c>
      <c r="Y325" s="37">
        <v>1302.0810720000004</v>
      </c>
      <c r="Z325" s="37">
        <v>1305.6333480000001</v>
      </c>
      <c r="AA325" s="37">
        <v>1305.7335759999999</v>
      </c>
      <c r="AB325" s="37">
        <v>1306.8064640000005</v>
      </c>
      <c r="AC325" s="37">
        <v>1288.1955579999997</v>
      </c>
      <c r="AD325" s="37">
        <v>1258.9371560000002</v>
      </c>
      <c r="AE325" s="37">
        <v>1242.6240599999999</v>
      </c>
      <c r="AF325" s="37">
        <v>1234.6405600000001</v>
      </c>
      <c r="AG325" s="37">
        <v>1226.3303699999999</v>
      </c>
      <c r="AH325" s="37">
        <v>1221.5271379999997</v>
      </c>
      <c r="AI325" s="37">
        <v>1254.6228520000004</v>
      </c>
      <c r="AJ325" s="37">
        <v>1335.0600759999998</v>
      </c>
      <c r="AK325" s="37">
        <v>1450.1673199999996</v>
      </c>
      <c r="AL325" s="37">
        <v>1466.0675699999999</v>
      </c>
      <c r="AM325" s="37">
        <v>1436.1410700000004</v>
      </c>
      <c r="AN325" s="37">
        <v>1393.8809979999999</v>
      </c>
      <c r="AO325" s="37">
        <v>1348.3060120000002</v>
      </c>
      <c r="AP325" s="37">
        <v>1315.2132340000001</v>
      </c>
      <c r="AQ325" s="37">
        <v>1264.28081</v>
      </c>
      <c r="AR325" s="37">
        <v>1216.5198520000001</v>
      </c>
      <c r="AS325" s="37">
        <v>1179.1213299999999</v>
      </c>
      <c r="AT325" s="37">
        <v>1132.82826</v>
      </c>
      <c r="AU325" s="37">
        <v>1069.3225540000001</v>
      </c>
      <c r="AV325" s="37">
        <v>1014.8139440000001</v>
      </c>
      <c r="AW325" s="37">
        <v>954.47133999999994</v>
      </c>
      <c r="AX325" s="38">
        <v>888.83307600000001</v>
      </c>
      <c r="AY325" s="9"/>
      <c r="AZ325" s="39">
        <f t="shared" si="13"/>
        <v>1466.0675699999999</v>
      </c>
      <c r="BA325" s="40">
        <f t="shared" si="14"/>
        <v>740.35723399999983</v>
      </c>
    </row>
    <row r="326" spans="1:53">
      <c r="A326" s="74">
        <f t="shared" si="12"/>
        <v>41216</v>
      </c>
      <c r="B326" s="78">
        <v>41216</v>
      </c>
      <c r="C326" s="36">
        <v>831.18183399999998</v>
      </c>
      <c r="D326" s="37">
        <v>801.28314399999999</v>
      </c>
      <c r="E326" s="37">
        <v>806.12757799999997</v>
      </c>
      <c r="F326" s="37">
        <v>782.03687000000014</v>
      </c>
      <c r="G326" s="37">
        <v>762.47534600000006</v>
      </c>
      <c r="H326" s="37">
        <v>740.94536600000015</v>
      </c>
      <c r="I326" s="37">
        <v>722.1823599999999</v>
      </c>
      <c r="J326" s="37">
        <v>713.152736</v>
      </c>
      <c r="K326" s="37">
        <v>713.14857999999992</v>
      </c>
      <c r="L326" s="37">
        <v>689.8132079999998</v>
      </c>
      <c r="M326" s="37">
        <v>691.71842799999979</v>
      </c>
      <c r="N326" s="37">
        <v>700.30657400000007</v>
      </c>
      <c r="O326" s="37">
        <v>720.02678200000003</v>
      </c>
      <c r="P326" s="37">
        <v>765.70649400000002</v>
      </c>
      <c r="Q326" s="37">
        <v>809.9217339999999</v>
      </c>
      <c r="R326" s="37">
        <v>844.93801199999996</v>
      </c>
      <c r="S326" s="37">
        <v>907.94857399999989</v>
      </c>
      <c r="T326" s="37">
        <v>978.64916599999981</v>
      </c>
      <c r="U326" s="37">
        <v>1057.9614820000002</v>
      </c>
      <c r="V326" s="37">
        <v>1104.9354140000003</v>
      </c>
      <c r="W326" s="37">
        <v>1125.423556</v>
      </c>
      <c r="X326" s="37">
        <v>1145.5104420000002</v>
      </c>
      <c r="Y326" s="37">
        <v>1156.1033679999998</v>
      </c>
      <c r="Z326" s="37">
        <v>1174.9910340000001</v>
      </c>
      <c r="AA326" s="37">
        <v>1176.9065159999998</v>
      </c>
      <c r="AB326" s="37">
        <v>1172.7568259999998</v>
      </c>
      <c r="AC326" s="37">
        <v>1150.688838</v>
      </c>
      <c r="AD326" s="37">
        <v>1137.638872</v>
      </c>
      <c r="AE326" s="37">
        <v>1114.2524800000001</v>
      </c>
      <c r="AF326" s="37">
        <v>1096.1988720000002</v>
      </c>
      <c r="AG326" s="37">
        <v>1091.02386</v>
      </c>
      <c r="AH326" s="37">
        <v>1100.335462</v>
      </c>
      <c r="AI326" s="37">
        <v>1144.6207519999998</v>
      </c>
      <c r="AJ326" s="37">
        <v>1234.5211360000001</v>
      </c>
      <c r="AK326" s="37">
        <v>1379.0574100000001</v>
      </c>
      <c r="AL326" s="37">
        <v>1419.981008</v>
      </c>
      <c r="AM326" s="37">
        <v>1384.8319080000006</v>
      </c>
      <c r="AN326" s="37">
        <v>1332.9269059999999</v>
      </c>
      <c r="AO326" s="37">
        <v>1277.4159300000001</v>
      </c>
      <c r="AP326" s="37">
        <v>1229.044596</v>
      </c>
      <c r="AQ326" s="37">
        <v>1171.8393799999997</v>
      </c>
      <c r="AR326" s="37">
        <v>1138.6554639999999</v>
      </c>
      <c r="AS326" s="37">
        <v>1106.5502279999998</v>
      </c>
      <c r="AT326" s="37">
        <v>1066.5388220000002</v>
      </c>
      <c r="AU326" s="37">
        <v>1030.1424419999998</v>
      </c>
      <c r="AV326" s="37">
        <v>980.20598800000016</v>
      </c>
      <c r="AW326" s="37">
        <v>922.9122880000001</v>
      </c>
      <c r="AX326" s="38">
        <v>858.84932399999991</v>
      </c>
      <c r="AY326" s="9"/>
      <c r="AZ326" s="39">
        <f t="shared" si="13"/>
        <v>1419.981008</v>
      </c>
      <c r="BA326" s="40">
        <f t="shared" si="14"/>
        <v>689.8132079999998</v>
      </c>
    </row>
    <row r="327" spans="1:53">
      <c r="A327" s="74">
        <f t="shared" si="12"/>
        <v>41217</v>
      </c>
      <c r="B327" s="78">
        <v>41217</v>
      </c>
      <c r="C327" s="36">
        <v>818.84239600000012</v>
      </c>
      <c r="D327" s="37">
        <v>776.37898600000017</v>
      </c>
      <c r="E327" s="37">
        <v>781.19114400000001</v>
      </c>
      <c r="F327" s="37">
        <v>767.45952</v>
      </c>
      <c r="G327" s="37">
        <v>740.76572799999985</v>
      </c>
      <c r="H327" s="37">
        <v>715.64609400000006</v>
      </c>
      <c r="I327" s="37">
        <v>702.94023000000016</v>
      </c>
      <c r="J327" s="37">
        <v>684.43103600000006</v>
      </c>
      <c r="K327" s="37">
        <v>675.20972000000006</v>
      </c>
      <c r="L327" s="37">
        <v>659.68208200000004</v>
      </c>
      <c r="M327" s="37">
        <v>661.56497000000036</v>
      </c>
      <c r="N327" s="37">
        <v>662.29106599999977</v>
      </c>
      <c r="O327" s="37">
        <v>671.84784200000001</v>
      </c>
      <c r="P327" s="37">
        <v>692.03769599999998</v>
      </c>
      <c r="Q327" s="37">
        <v>725.14341999999999</v>
      </c>
      <c r="R327" s="37">
        <v>739.08528400000012</v>
      </c>
      <c r="S327" s="37">
        <v>780.23469399999976</v>
      </c>
      <c r="T327" s="37">
        <v>835.26598400000023</v>
      </c>
      <c r="U327" s="37">
        <v>913.0167399999998</v>
      </c>
      <c r="V327" s="37">
        <v>958.98595599999987</v>
      </c>
      <c r="W327" s="37">
        <v>1013.201222</v>
      </c>
      <c r="X327" s="37">
        <v>1053.4657739999998</v>
      </c>
      <c r="Y327" s="37">
        <v>1085.5086459999998</v>
      </c>
      <c r="Z327" s="37">
        <v>1116.6659960000002</v>
      </c>
      <c r="AA327" s="37">
        <v>1160.833386</v>
      </c>
      <c r="AB327" s="37">
        <v>1194.4718639999999</v>
      </c>
      <c r="AC327" s="37">
        <v>1192.1698220000001</v>
      </c>
      <c r="AD327" s="37">
        <v>1163.60178</v>
      </c>
      <c r="AE327" s="37">
        <v>1124.520266</v>
      </c>
      <c r="AF327" s="37">
        <v>1098.7251640000002</v>
      </c>
      <c r="AG327" s="37">
        <v>1089.7011539999999</v>
      </c>
      <c r="AH327" s="37">
        <v>1099.1524879999997</v>
      </c>
      <c r="AI327" s="37">
        <v>1136.81465</v>
      </c>
      <c r="AJ327" s="37">
        <v>1224.0396739999999</v>
      </c>
      <c r="AK327" s="37">
        <v>1330.3531159999998</v>
      </c>
      <c r="AL327" s="37">
        <v>1361.4776640000002</v>
      </c>
      <c r="AM327" s="37">
        <v>1333.075636</v>
      </c>
      <c r="AN327" s="37">
        <v>1288.584654</v>
      </c>
      <c r="AO327" s="37">
        <v>1265.101604</v>
      </c>
      <c r="AP327" s="37">
        <v>1217.4049600000005</v>
      </c>
      <c r="AQ327" s="37">
        <v>1181.4739039999999</v>
      </c>
      <c r="AR327" s="37">
        <v>1144.9897859999996</v>
      </c>
      <c r="AS327" s="37">
        <v>1118.3901439999997</v>
      </c>
      <c r="AT327" s="37">
        <v>1068.5151360000002</v>
      </c>
      <c r="AU327" s="37">
        <v>1023.3829420000002</v>
      </c>
      <c r="AV327" s="37">
        <v>961.48322799999994</v>
      </c>
      <c r="AW327" s="37">
        <v>892.33008199999995</v>
      </c>
      <c r="AX327" s="38">
        <v>811.565066</v>
      </c>
      <c r="AY327" s="9"/>
      <c r="AZ327" s="39">
        <f t="shared" si="13"/>
        <v>1361.4776640000002</v>
      </c>
      <c r="BA327" s="40">
        <f t="shared" si="14"/>
        <v>659.68208200000004</v>
      </c>
    </row>
    <row r="328" spans="1:53">
      <c r="A328" s="74">
        <f t="shared" si="12"/>
        <v>41218</v>
      </c>
      <c r="B328" s="78">
        <v>41218</v>
      </c>
      <c r="C328" s="36">
        <v>763.35375799999997</v>
      </c>
      <c r="D328" s="37">
        <v>733.60978399999999</v>
      </c>
      <c r="E328" s="37">
        <v>744.10065799999995</v>
      </c>
      <c r="F328" s="37">
        <v>741.66759600000012</v>
      </c>
      <c r="G328" s="37">
        <v>730.67428199999995</v>
      </c>
      <c r="H328" s="37">
        <v>704.18029200000012</v>
      </c>
      <c r="I328" s="37">
        <v>701.9672599999999</v>
      </c>
      <c r="J328" s="37">
        <v>694.47879400000022</v>
      </c>
      <c r="K328" s="37">
        <v>697.14803799999993</v>
      </c>
      <c r="L328" s="37">
        <v>694.79173399999991</v>
      </c>
      <c r="M328" s="37">
        <v>711.83402999999998</v>
      </c>
      <c r="N328" s="37">
        <v>731.23181399999999</v>
      </c>
      <c r="O328" s="37">
        <v>793.30958800000019</v>
      </c>
      <c r="P328" s="37">
        <v>897.64517799999999</v>
      </c>
      <c r="Q328" s="37">
        <v>1050.4277380000003</v>
      </c>
      <c r="R328" s="37">
        <v>1133.7297460000004</v>
      </c>
      <c r="S328" s="37">
        <v>1188.2693879999999</v>
      </c>
      <c r="T328" s="37">
        <v>1229.4366899999995</v>
      </c>
      <c r="U328" s="37">
        <v>1281.9359719999998</v>
      </c>
      <c r="V328" s="37">
        <v>1315.902302</v>
      </c>
      <c r="W328" s="37">
        <v>1314.3845479999995</v>
      </c>
      <c r="X328" s="37">
        <v>1319.7903979999999</v>
      </c>
      <c r="Y328" s="37">
        <v>1314.6310559999999</v>
      </c>
      <c r="Z328" s="37">
        <v>1317.21039</v>
      </c>
      <c r="AA328" s="37">
        <v>1326.7512800000002</v>
      </c>
      <c r="AB328" s="37">
        <v>1327.0986779999994</v>
      </c>
      <c r="AC328" s="37">
        <v>1298.2517839999998</v>
      </c>
      <c r="AD328" s="37">
        <v>1270.9961520000002</v>
      </c>
      <c r="AE328" s="37">
        <v>1269.9858199999999</v>
      </c>
      <c r="AF328" s="37">
        <v>1270.7712659999997</v>
      </c>
      <c r="AG328" s="37">
        <v>1274.9582720000003</v>
      </c>
      <c r="AH328" s="37">
        <v>1291.0169039999998</v>
      </c>
      <c r="AI328" s="37">
        <v>1320.8842999999999</v>
      </c>
      <c r="AJ328" s="37">
        <v>1439.4201340000002</v>
      </c>
      <c r="AK328" s="37">
        <v>1589.343754</v>
      </c>
      <c r="AL328" s="37">
        <v>1598.6044399999998</v>
      </c>
      <c r="AM328" s="37">
        <v>1529.8468620000003</v>
      </c>
      <c r="AN328" s="37">
        <v>1463.5366939999997</v>
      </c>
      <c r="AO328" s="37">
        <v>1428.3044399999999</v>
      </c>
      <c r="AP328" s="37">
        <v>1392.7027800000003</v>
      </c>
      <c r="AQ328" s="37">
        <v>1339.5634900000002</v>
      </c>
      <c r="AR328" s="37">
        <v>1308.2931319999998</v>
      </c>
      <c r="AS328" s="37">
        <v>1266.9268680000002</v>
      </c>
      <c r="AT328" s="37">
        <v>1211.4840240000001</v>
      </c>
      <c r="AU328" s="37">
        <v>1144.610398</v>
      </c>
      <c r="AV328" s="37">
        <v>1054.0868539999999</v>
      </c>
      <c r="AW328" s="37">
        <v>959.08610599999997</v>
      </c>
      <c r="AX328" s="38">
        <v>883.81392599999992</v>
      </c>
      <c r="AY328" s="9"/>
      <c r="AZ328" s="39">
        <f t="shared" si="13"/>
        <v>1598.6044399999998</v>
      </c>
      <c r="BA328" s="40">
        <f t="shared" si="14"/>
        <v>694.47879400000022</v>
      </c>
    </row>
    <row r="329" spans="1:53">
      <c r="A329" s="74">
        <f t="shared" si="12"/>
        <v>41219</v>
      </c>
      <c r="B329" s="78">
        <v>41219</v>
      </c>
      <c r="C329" s="36">
        <v>832.67453199999966</v>
      </c>
      <c r="D329" s="37">
        <v>790.833122</v>
      </c>
      <c r="E329" s="37">
        <v>789.99172399999998</v>
      </c>
      <c r="F329" s="37">
        <v>777.31811199999993</v>
      </c>
      <c r="G329" s="37">
        <v>769.59419200000013</v>
      </c>
      <c r="H329" s="37">
        <v>753.16699199999994</v>
      </c>
      <c r="I329" s="37">
        <v>763.90484599999991</v>
      </c>
      <c r="J329" s="37">
        <v>758.71309999999983</v>
      </c>
      <c r="K329" s="37">
        <v>763.14459199999988</v>
      </c>
      <c r="L329" s="37">
        <v>757.15161999999975</v>
      </c>
      <c r="M329" s="37">
        <v>771.15675799999985</v>
      </c>
      <c r="N329" s="37">
        <v>789.91330600000015</v>
      </c>
      <c r="O329" s="37">
        <v>857.63819999999998</v>
      </c>
      <c r="P329" s="37">
        <v>950.15081399999985</v>
      </c>
      <c r="Q329" s="37">
        <v>1115.8568980000002</v>
      </c>
      <c r="R329" s="37">
        <v>1207.7939920000001</v>
      </c>
      <c r="S329" s="37">
        <v>1251.5835539999998</v>
      </c>
      <c r="T329" s="37">
        <v>1266.8555019999999</v>
      </c>
      <c r="U329" s="37">
        <v>1311.882208</v>
      </c>
      <c r="V329" s="37">
        <v>1335.7219899999998</v>
      </c>
      <c r="W329" s="37">
        <v>1323.1533979999999</v>
      </c>
      <c r="X329" s="37">
        <v>1317.5464439999996</v>
      </c>
      <c r="Y329" s="37">
        <v>1329.5564340000001</v>
      </c>
      <c r="Z329" s="37">
        <v>1334.5632720000001</v>
      </c>
      <c r="AA329" s="37">
        <v>1344.4557259999999</v>
      </c>
      <c r="AB329" s="37">
        <v>1346.9517599999997</v>
      </c>
      <c r="AC329" s="37">
        <v>1316.8962420000005</v>
      </c>
      <c r="AD329" s="37">
        <v>1289.225066</v>
      </c>
      <c r="AE329" s="37">
        <v>1287.6770900000001</v>
      </c>
      <c r="AF329" s="37">
        <v>1277.6257380000002</v>
      </c>
      <c r="AG329" s="37">
        <v>1282.3732480000001</v>
      </c>
      <c r="AH329" s="37">
        <v>1287.7423220000003</v>
      </c>
      <c r="AI329" s="37">
        <v>1318.3106400000001</v>
      </c>
      <c r="AJ329" s="37">
        <v>1431.6726099999998</v>
      </c>
      <c r="AK329" s="37">
        <v>1575.9243280000001</v>
      </c>
      <c r="AL329" s="37">
        <v>1584.6271460000003</v>
      </c>
      <c r="AM329" s="37">
        <v>1517.7348120000001</v>
      </c>
      <c r="AN329" s="37">
        <v>1456.734322</v>
      </c>
      <c r="AO329" s="37">
        <v>1418.6035400000005</v>
      </c>
      <c r="AP329" s="37">
        <v>1390.599262</v>
      </c>
      <c r="AQ329" s="37">
        <v>1340.8098519999999</v>
      </c>
      <c r="AR329" s="37">
        <v>1303.0040900000001</v>
      </c>
      <c r="AS329" s="37">
        <v>1248.3240259999998</v>
      </c>
      <c r="AT329" s="37">
        <v>1201.8327300000003</v>
      </c>
      <c r="AU329" s="37">
        <v>1129.9953340000002</v>
      </c>
      <c r="AV329" s="37">
        <v>1043.7360040000001</v>
      </c>
      <c r="AW329" s="37">
        <v>959.152108</v>
      </c>
      <c r="AX329" s="38">
        <v>878.40393599999982</v>
      </c>
      <c r="AY329" s="9"/>
      <c r="AZ329" s="39">
        <f t="shared" si="13"/>
        <v>1584.6271460000003</v>
      </c>
      <c r="BA329" s="40">
        <f t="shared" si="14"/>
        <v>753.16699199999994</v>
      </c>
    </row>
    <row r="330" spans="1:53">
      <c r="A330" s="74">
        <f t="shared" si="12"/>
        <v>41220</v>
      </c>
      <c r="B330" s="78">
        <v>41220</v>
      </c>
      <c r="C330" s="36">
        <v>824.35925599999985</v>
      </c>
      <c r="D330" s="37">
        <v>783.64106000000015</v>
      </c>
      <c r="E330" s="37">
        <v>785.37674600000014</v>
      </c>
      <c r="F330" s="37">
        <v>775.14353199999994</v>
      </c>
      <c r="G330" s="37">
        <v>763.41560800000002</v>
      </c>
      <c r="H330" s="37">
        <v>751.34529200000009</v>
      </c>
      <c r="I330" s="37">
        <v>750.87186200000008</v>
      </c>
      <c r="J330" s="37">
        <v>751.31567799999993</v>
      </c>
      <c r="K330" s="37">
        <v>742.16958999999986</v>
      </c>
      <c r="L330" s="37">
        <v>727.02880999999991</v>
      </c>
      <c r="M330" s="37">
        <v>735.91190200000005</v>
      </c>
      <c r="N330" s="37">
        <v>758.75858800000003</v>
      </c>
      <c r="O330" s="37">
        <v>814.95846799999993</v>
      </c>
      <c r="P330" s="37">
        <v>909.37051600000007</v>
      </c>
      <c r="Q330" s="37">
        <v>1056.530886</v>
      </c>
      <c r="R330" s="37">
        <v>1151.8089160000002</v>
      </c>
      <c r="S330" s="37">
        <v>1202.0640860000001</v>
      </c>
      <c r="T330" s="37">
        <v>1208.2694899999999</v>
      </c>
      <c r="U330" s="37">
        <v>1246.6833580000002</v>
      </c>
      <c r="V330" s="37">
        <v>1269.8934260000001</v>
      </c>
      <c r="W330" s="37">
        <v>1273.5016200000002</v>
      </c>
      <c r="X330" s="37">
        <v>1275.5703059999998</v>
      </c>
      <c r="Y330" s="37">
        <v>1257.9414439999998</v>
      </c>
      <c r="Z330" s="37">
        <v>1257.6185780000001</v>
      </c>
      <c r="AA330" s="37">
        <v>1266.524422</v>
      </c>
      <c r="AB330" s="37">
        <v>1263.7592060000004</v>
      </c>
      <c r="AC330" s="37">
        <v>1230.7939720000002</v>
      </c>
      <c r="AD330" s="37">
        <v>1209.2577120000003</v>
      </c>
      <c r="AE330" s="37">
        <v>1210.5924100000002</v>
      </c>
      <c r="AF330" s="37">
        <v>1208.0708860000002</v>
      </c>
      <c r="AG330" s="37">
        <v>1219.3634239999999</v>
      </c>
      <c r="AH330" s="37">
        <v>1238.7727480000003</v>
      </c>
      <c r="AI330" s="37">
        <v>1281.9837459999999</v>
      </c>
      <c r="AJ330" s="37">
        <v>1402.9592440000001</v>
      </c>
      <c r="AK330" s="37">
        <v>1524.6824620000004</v>
      </c>
      <c r="AL330" s="37">
        <v>1517.2137600000001</v>
      </c>
      <c r="AM330" s="37">
        <v>1459.6487520000005</v>
      </c>
      <c r="AN330" s="37">
        <v>1400.8108320000001</v>
      </c>
      <c r="AO330" s="37">
        <v>1370.4359200000006</v>
      </c>
      <c r="AP330" s="37">
        <v>1334.911744</v>
      </c>
      <c r="AQ330" s="37">
        <v>1283.6503480000003</v>
      </c>
      <c r="AR330" s="37">
        <v>1246.9766420000003</v>
      </c>
      <c r="AS330" s="37">
        <v>1212.352744</v>
      </c>
      <c r="AT330" s="37">
        <v>1211.8574720000001</v>
      </c>
      <c r="AU330" s="37">
        <v>1141.5731460000002</v>
      </c>
      <c r="AV330" s="37">
        <v>1060.1636420000002</v>
      </c>
      <c r="AW330" s="37">
        <v>977.69891200000006</v>
      </c>
      <c r="AX330" s="38">
        <v>893.7308700000001</v>
      </c>
      <c r="AY330" s="9"/>
      <c r="AZ330" s="39">
        <f t="shared" si="13"/>
        <v>1524.6824620000004</v>
      </c>
      <c r="BA330" s="40">
        <f t="shared" si="14"/>
        <v>727.02880999999991</v>
      </c>
    </row>
    <row r="331" spans="1:53">
      <c r="A331" s="74">
        <f t="shared" si="12"/>
        <v>41221</v>
      </c>
      <c r="B331" s="78">
        <v>41221</v>
      </c>
      <c r="C331" s="36">
        <v>827.05406600000003</v>
      </c>
      <c r="D331" s="37">
        <v>793.483968</v>
      </c>
      <c r="E331" s="37">
        <v>790.42204600000014</v>
      </c>
      <c r="F331" s="37">
        <v>771.80261600000006</v>
      </c>
      <c r="G331" s="37">
        <v>758.1754199999998</v>
      </c>
      <c r="H331" s="37">
        <v>747.76210200000014</v>
      </c>
      <c r="I331" s="37">
        <v>751.16335399999991</v>
      </c>
      <c r="J331" s="37">
        <v>745.29344600000002</v>
      </c>
      <c r="K331" s="37">
        <v>749.59191799999996</v>
      </c>
      <c r="L331" s="37">
        <v>743.53262399999994</v>
      </c>
      <c r="M331" s="37">
        <v>742.88530199999991</v>
      </c>
      <c r="N331" s="37">
        <v>758.6051799999999</v>
      </c>
      <c r="O331" s="37">
        <v>818.63358600000004</v>
      </c>
      <c r="P331" s="37">
        <v>928.65897800000005</v>
      </c>
      <c r="Q331" s="37">
        <v>1069.4865139999999</v>
      </c>
      <c r="R331" s="37">
        <v>1169.4927580000001</v>
      </c>
      <c r="S331" s="37">
        <v>1206.7172619999999</v>
      </c>
      <c r="T331" s="37">
        <v>1225.177336</v>
      </c>
      <c r="U331" s="37">
        <v>1262.1653859999999</v>
      </c>
      <c r="V331" s="37">
        <v>1279.5897600000001</v>
      </c>
      <c r="W331" s="37">
        <v>1271.6189140000001</v>
      </c>
      <c r="X331" s="37">
        <v>1277.2618259999997</v>
      </c>
      <c r="Y331" s="37">
        <v>1286.2822900000001</v>
      </c>
      <c r="Z331" s="37">
        <v>1290.608972</v>
      </c>
      <c r="AA331" s="37">
        <v>1298.6497779999997</v>
      </c>
      <c r="AB331" s="37">
        <v>1293.284586</v>
      </c>
      <c r="AC331" s="37">
        <v>1256.3709779999999</v>
      </c>
      <c r="AD331" s="37">
        <v>1230.5301860000002</v>
      </c>
      <c r="AE331" s="37">
        <v>1237.0467460000002</v>
      </c>
      <c r="AF331" s="37">
        <v>1241.8661539999998</v>
      </c>
      <c r="AG331" s="37">
        <v>1237.6595620000001</v>
      </c>
      <c r="AH331" s="37">
        <v>1249.2366719999998</v>
      </c>
      <c r="AI331" s="37">
        <v>1295.2798700000001</v>
      </c>
      <c r="AJ331" s="37">
        <v>1422.0318860000002</v>
      </c>
      <c r="AK331" s="37">
        <v>1553.605816</v>
      </c>
      <c r="AL331" s="37">
        <v>1554.2546320000004</v>
      </c>
      <c r="AM331" s="37">
        <v>1500.8463640000004</v>
      </c>
      <c r="AN331" s="37">
        <v>1455.6441540000001</v>
      </c>
      <c r="AO331" s="37">
        <v>1438.4646460000001</v>
      </c>
      <c r="AP331" s="37">
        <v>1402.8460640000003</v>
      </c>
      <c r="AQ331" s="37">
        <v>1342.1170000000004</v>
      </c>
      <c r="AR331" s="37">
        <v>1312.0934099999999</v>
      </c>
      <c r="AS331" s="37">
        <v>1270.547198</v>
      </c>
      <c r="AT331" s="37">
        <v>1209.4914759999997</v>
      </c>
      <c r="AU331" s="37">
        <v>1135.6166579999999</v>
      </c>
      <c r="AV331" s="37">
        <v>1053.0596100000002</v>
      </c>
      <c r="AW331" s="37">
        <v>972.25615199999993</v>
      </c>
      <c r="AX331" s="38">
        <v>895.97969599999988</v>
      </c>
      <c r="AY331" s="9"/>
      <c r="AZ331" s="39">
        <f t="shared" si="13"/>
        <v>1554.2546320000004</v>
      </c>
      <c r="BA331" s="40">
        <f t="shared" si="14"/>
        <v>742.88530199999991</v>
      </c>
    </row>
    <row r="332" spans="1:53">
      <c r="A332" s="74">
        <f t="shared" si="12"/>
        <v>41222</v>
      </c>
      <c r="B332" s="78">
        <v>41222</v>
      </c>
      <c r="C332" s="36">
        <v>838.96973600000013</v>
      </c>
      <c r="D332" s="37">
        <v>794.88260199999979</v>
      </c>
      <c r="E332" s="37">
        <v>796.38410999999996</v>
      </c>
      <c r="F332" s="37">
        <v>782.32997600000022</v>
      </c>
      <c r="G332" s="37">
        <v>769.60249599999986</v>
      </c>
      <c r="H332" s="37">
        <v>763.99925600000006</v>
      </c>
      <c r="I332" s="37">
        <v>767.51033799999993</v>
      </c>
      <c r="J332" s="37">
        <v>760.88331000000028</v>
      </c>
      <c r="K332" s="37">
        <v>750.18895799999984</v>
      </c>
      <c r="L332" s="37">
        <v>739.23349400000018</v>
      </c>
      <c r="M332" s="37">
        <v>742.44922199999996</v>
      </c>
      <c r="N332" s="37">
        <v>760.94022800000005</v>
      </c>
      <c r="O332" s="37">
        <v>811.35495400000013</v>
      </c>
      <c r="P332" s="37">
        <v>902.29706999999996</v>
      </c>
      <c r="Q332" s="37">
        <v>1064.4072919999999</v>
      </c>
      <c r="R332" s="37">
        <v>1162.9524240000003</v>
      </c>
      <c r="S332" s="37">
        <v>1225.2000039999998</v>
      </c>
      <c r="T332" s="37">
        <v>1233.6930279999999</v>
      </c>
      <c r="U332" s="37">
        <v>1273.0328400000001</v>
      </c>
      <c r="V332" s="37">
        <v>1286.616912</v>
      </c>
      <c r="W332" s="37">
        <v>1288.5680800000005</v>
      </c>
      <c r="X332" s="37">
        <v>1285.6077080000002</v>
      </c>
      <c r="Y332" s="37">
        <v>1288.3604339999999</v>
      </c>
      <c r="Z332" s="37">
        <v>1282.9120520000001</v>
      </c>
      <c r="AA332" s="37">
        <v>1285.0662199999999</v>
      </c>
      <c r="AB332" s="37">
        <v>1278.5653719999998</v>
      </c>
      <c r="AC332" s="37">
        <v>1254.1387679999998</v>
      </c>
      <c r="AD332" s="37">
        <v>1219.595192</v>
      </c>
      <c r="AE332" s="37">
        <v>1209.8566260000005</v>
      </c>
      <c r="AF332" s="37">
        <v>1206.1707279999996</v>
      </c>
      <c r="AG332" s="37">
        <v>1206.8709839999999</v>
      </c>
      <c r="AH332" s="37">
        <v>1208.0692980000001</v>
      </c>
      <c r="AI332" s="37">
        <v>1224.06936</v>
      </c>
      <c r="AJ332" s="37">
        <v>1346.7701439999994</v>
      </c>
      <c r="AK332" s="37">
        <v>1474.8273800000006</v>
      </c>
      <c r="AL332" s="37">
        <v>1482.8704580000001</v>
      </c>
      <c r="AM332" s="37">
        <v>1442.8354239999996</v>
      </c>
      <c r="AN332" s="37">
        <v>1398.9783680000005</v>
      </c>
      <c r="AO332" s="37">
        <v>1360.5728780000002</v>
      </c>
      <c r="AP332" s="37">
        <v>1312.3668500000001</v>
      </c>
      <c r="AQ332" s="37">
        <v>1268.5950339999999</v>
      </c>
      <c r="AR332" s="37">
        <v>1236.2471739999996</v>
      </c>
      <c r="AS332" s="37">
        <v>1189.6088939999997</v>
      </c>
      <c r="AT332" s="37">
        <v>1142.9135260000003</v>
      </c>
      <c r="AU332" s="37">
        <v>1080.921208</v>
      </c>
      <c r="AV332" s="37">
        <v>1021.049316</v>
      </c>
      <c r="AW332" s="37">
        <v>947.64082999999982</v>
      </c>
      <c r="AX332" s="38">
        <v>880.61245600000007</v>
      </c>
      <c r="AY332" s="9"/>
      <c r="AZ332" s="39">
        <f t="shared" si="13"/>
        <v>1482.8704580000001</v>
      </c>
      <c r="BA332" s="40">
        <f t="shared" si="14"/>
        <v>739.23349400000018</v>
      </c>
    </row>
    <row r="333" spans="1:53">
      <c r="A333" s="74">
        <f t="shared" si="12"/>
        <v>41223</v>
      </c>
      <c r="B333" s="78">
        <v>41223</v>
      </c>
      <c r="C333" s="36">
        <v>831.73177799999985</v>
      </c>
      <c r="D333" s="37">
        <v>783.22521200000006</v>
      </c>
      <c r="E333" s="37">
        <v>785.89077600000007</v>
      </c>
      <c r="F333" s="37">
        <v>762.56454600000006</v>
      </c>
      <c r="G333" s="37">
        <v>747.19061599999998</v>
      </c>
      <c r="H333" s="37">
        <v>723.09070799999995</v>
      </c>
      <c r="I333" s="37">
        <v>719.51443199999983</v>
      </c>
      <c r="J333" s="37">
        <v>708.7541379999999</v>
      </c>
      <c r="K333" s="37">
        <v>712.92684400000019</v>
      </c>
      <c r="L333" s="37">
        <v>692.63769999999977</v>
      </c>
      <c r="M333" s="37">
        <v>690.65305599999988</v>
      </c>
      <c r="N333" s="37">
        <v>690.99688800000001</v>
      </c>
      <c r="O333" s="37">
        <v>721.23364599999991</v>
      </c>
      <c r="P333" s="37">
        <v>753.81150799999989</v>
      </c>
      <c r="Q333" s="37">
        <v>815.21843999999987</v>
      </c>
      <c r="R333" s="37">
        <v>855.89539000000013</v>
      </c>
      <c r="S333" s="37">
        <v>922.85560199999998</v>
      </c>
      <c r="T333" s="37">
        <v>983.88428199999998</v>
      </c>
      <c r="U333" s="37">
        <v>1056.803754</v>
      </c>
      <c r="V333" s="37">
        <v>1100.295858</v>
      </c>
      <c r="W333" s="37">
        <v>1127.84473</v>
      </c>
      <c r="X333" s="37">
        <v>1143.6409239999998</v>
      </c>
      <c r="Y333" s="37">
        <v>1155.2064839999998</v>
      </c>
      <c r="Z333" s="37">
        <v>1154.1341740000003</v>
      </c>
      <c r="AA333" s="37">
        <v>1156.9758940000004</v>
      </c>
      <c r="AB333" s="37">
        <v>1154.9691319999999</v>
      </c>
      <c r="AC333" s="37">
        <v>1133.6890320000005</v>
      </c>
      <c r="AD333" s="37">
        <v>1099.5435900000004</v>
      </c>
      <c r="AE333" s="37">
        <v>1080.2530039999999</v>
      </c>
      <c r="AF333" s="37">
        <v>1085.4395260000001</v>
      </c>
      <c r="AG333" s="37">
        <v>1068.3166499999998</v>
      </c>
      <c r="AH333" s="37">
        <v>1065.6480199999996</v>
      </c>
      <c r="AI333" s="37">
        <v>1114.1450000000002</v>
      </c>
      <c r="AJ333" s="37">
        <v>1231.6486379999999</v>
      </c>
      <c r="AK333" s="37">
        <v>1385.207772</v>
      </c>
      <c r="AL333" s="37">
        <v>1417.1974679999998</v>
      </c>
      <c r="AM333" s="37">
        <v>1385.4622420000003</v>
      </c>
      <c r="AN333" s="37">
        <v>1337.5562340000001</v>
      </c>
      <c r="AO333" s="37">
        <v>1279.358624</v>
      </c>
      <c r="AP333" s="37">
        <v>1239.9756140000004</v>
      </c>
      <c r="AQ333" s="37">
        <v>1187.5372140000002</v>
      </c>
      <c r="AR333" s="37">
        <v>1137.7473839999996</v>
      </c>
      <c r="AS333" s="37">
        <v>1105.8900099999998</v>
      </c>
      <c r="AT333" s="37">
        <v>1071.3997259999999</v>
      </c>
      <c r="AU333" s="37">
        <v>1028.5221020000001</v>
      </c>
      <c r="AV333" s="37">
        <v>983.25435400000003</v>
      </c>
      <c r="AW333" s="37">
        <v>925.6581819999999</v>
      </c>
      <c r="AX333" s="38">
        <v>862.41996000000006</v>
      </c>
      <c r="AY333" s="9"/>
      <c r="AZ333" s="39">
        <f t="shared" si="13"/>
        <v>1417.1974679999998</v>
      </c>
      <c r="BA333" s="40">
        <f t="shared" si="14"/>
        <v>690.65305599999988</v>
      </c>
    </row>
    <row r="334" spans="1:53">
      <c r="A334" s="74">
        <f t="shared" si="12"/>
        <v>41224</v>
      </c>
      <c r="B334" s="78">
        <v>41224</v>
      </c>
      <c r="C334" s="36">
        <v>817.39621999999986</v>
      </c>
      <c r="D334" s="37">
        <v>785.2751639999999</v>
      </c>
      <c r="E334" s="37">
        <v>779.23234799999989</v>
      </c>
      <c r="F334" s="37">
        <v>763.45254999999997</v>
      </c>
      <c r="G334" s="37">
        <v>736.374638</v>
      </c>
      <c r="H334" s="37">
        <v>715.89382200000011</v>
      </c>
      <c r="I334" s="37">
        <v>708.84248600000012</v>
      </c>
      <c r="J334" s="37">
        <v>699.183674</v>
      </c>
      <c r="K334" s="37">
        <v>689.77870199999984</v>
      </c>
      <c r="L334" s="37">
        <v>674.40588400000001</v>
      </c>
      <c r="M334" s="37">
        <v>661.17334400000004</v>
      </c>
      <c r="N334" s="37">
        <v>668.32600200000013</v>
      </c>
      <c r="O334" s="37">
        <v>685.98235799999998</v>
      </c>
      <c r="P334" s="37">
        <v>703.27659800000004</v>
      </c>
      <c r="Q334" s="37">
        <v>728.07754199999999</v>
      </c>
      <c r="R334" s="37">
        <v>734.23202200000014</v>
      </c>
      <c r="S334" s="37">
        <v>778.80520400000012</v>
      </c>
      <c r="T334" s="37">
        <v>842.61166800000012</v>
      </c>
      <c r="U334" s="37">
        <v>914.91344399999991</v>
      </c>
      <c r="V334" s="37">
        <v>974.37120600000003</v>
      </c>
      <c r="W334" s="37">
        <v>1019.726566</v>
      </c>
      <c r="X334" s="37">
        <v>1038.2542639999999</v>
      </c>
      <c r="Y334" s="37">
        <v>1062.3051499999999</v>
      </c>
      <c r="Z334" s="37">
        <v>1092.8990719999999</v>
      </c>
      <c r="AA334" s="37">
        <v>1153.3606320000004</v>
      </c>
      <c r="AB334" s="37">
        <v>1174.14975</v>
      </c>
      <c r="AC334" s="37">
        <v>1173.7477859999997</v>
      </c>
      <c r="AD334" s="37">
        <v>1146.3764879999999</v>
      </c>
      <c r="AE334" s="37">
        <v>1118.9971079999998</v>
      </c>
      <c r="AF334" s="37">
        <v>1107.7885040000001</v>
      </c>
      <c r="AG334" s="37">
        <v>1108.7855940000002</v>
      </c>
      <c r="AH334" s="37">
        <v>1140.0012120000004</v>
      </c>
      <c r="AI334" s="37">
        <v>1199.3639100000003</v>
      </c>
      <c r="AJ334" s="37">
        <v>1306.396612</v>
      </c>
      <c r="AK334" s="37">
        <v>1377.1114879999996</v>
      </c>
      <c r="AL334" s="37">
        <v>1373.8292719999999</v>
      </c>
      <c r="AM334" s="37">
        <v>1353.9674959999998</v>
      </c>
      <c r="AN334" s="37">
        <v>1309.9289660000004</v>
      </c>
      <c r="AO334" s="37">
        <v>1268.5273439999996</v>
      </c>
      <c r="AP334" s="37">
        <v>1231.953442</v>
      </c>
      <c r="AQ334" s="37">
        <v>1182.9022600000003</v>
      </c>
      <c r="AR334" s="37">
        <v>1150.8515479999999</v>
      </c>
      <c r="AS334" s="37">
        <v>1115.2593799999997</v>
      </c>
      <c r="AT334" s="37">
        <v>1076.6030739999999</v>
      </c>
      <c r="AU334" s="37">
        <v>1025.2921640000002</v>
      </c>
      <c r="AV334" s="37">
        <v>958.79283400000008</v>
      </c>
      <c r="AW334" s="37">
        <v>885.92633999999998</v>
      </c>
      <c r="AX334" s="38">
        <v>817.46775200000002</v>
      </c>
      <c r="AY334" s="9"/>
      <c r="AZ334" s="39">
        <f t="shared" si="13"/>
        <v>1377.1114879999996</v>
      </c>
      <c r="BA334" s="40">
        <f t="shared" si="14"/>
        <v>661.17334400000004</v>
      </c>
    </row>
    <row r="335" spans="1:53">
      <c r="A335" s="74">
        <f t="shared" si="12"/>
        <v>41225</v>
      </c>
      <c r="B335" s="78">
        <v>41225</v>
      </c>
      <c r="C335" s="36">
        <v>774.91578199999992</v>
      </c>
      <c r="D335" s="37">
        <v>744.19660800000008</v>
      </c>
      <c r="E335" s="37">
        <v>744.57189999999991</v>
      </c>
      <c r="F335" s="37">
        <v>734.73983799999985</v>
      </c>
      <c r="G335" s="37">
        <v>718.23219000000006</v>
      </c>
      <c r="H335" s="37">
        <v>693.44085600000005</v>
      </c>
      <c r="I335" s="37">
        <v>713.18867000000012</v>
      </c>
      <c r="J335" s="37">
        <v>705.58435600000007</v>
      </c>
      <c r="K335" s="37">
        <v>710.69097799999997</v>
      </c>
      <c r="L335" s="37">
        <v>705.62872200000004</v>
      </c>
      <c r="M335" s="37">
        <v>722.56257999999991</v>
      </c>
      <c r="N335" s="37">
        <v>733.95703000000003</v>
      </c>
      <c r="O335" s="37">
        <v>804.32935599999996</v>
      </c>
      <c r="P335" s="37">
        <v>902.97826199999997</v>
      </c>
      <c r="Q335" s="37">
        <v>1057.1612259999999</v>
      </c>
      <c r="R335" s="37">
        <v>1180.3592299999996</v>
      </c>
      <c r="S335" s="37">
        <v>1230.6935779999997</v>
      </c>
      <c r="T335" s="37">
        <v>1235.4524199999996</v>
      </c>
      <c r="U335" s="37">
        <v>1283.700458</v>
      </c>
      <c r="V335" s="37">
        <v>1304.9481740000001</v>
      </c>
      <c r="W335" s="37">
        <v>1309.201832</v>
      </c>
      <c r="X335" s="37">
        <v>1318.2524519999997</v>
      </c>
      <c r="Y335" s="37">
        <v>1325.9593159999999</v>
      </c>
      <c r="Z335" s="37">
        <v>1324.951534</v>
      </c>
      <c r="AA335" s="37">
        <v>1342.9665440000001</v>
      </c>
      <c r="AB335" s="37">
        <v>1344.3923160000002</v>
      </c>
      <c r="AC335" s="37">
        <v>1316.7847400000001</v>
      </c>
      <c r="AD335" s="37">
        <v>1290.0878660000001</v>
      </c>
      <c r="AE335" s="37">
        <v>1285.8619840000003</v>
      </c>
      <c r="AF335" s="37">
        <v>1280.604024</v>
      </c>
      <c r="AG335" s="37">
        <v>1287.8109020000002</v>
      </c>
      <c r="AH335" s="37">
        <v>1311.4979600000001</v>
      </c>
      <c r="AI335" s="37">
        <v>1363.1730920000005</v>
      </c>
      <c r="AJ335" s="37">
        <v>1497.8404639999997</v>
      </c>
      <c r="AK335" s="37">
        <v>1603.2659200000001</v>
      </c>
      <c r="AL335" s="37">
        <v>1588.5378499999999</v>
      </c>
      <c r="AM335" s="37">
        <v>1527.7561220000005</v>
      </c>
      <c r="AN335" s="37">
        <v>1457.9193300000006</v>
      </c>
      <c r="AO335" s="37">
        <v>1426.2058259999997</v>
      </c>
      <c r="AP335" s="37">
        <v>1371.3150700000001</v>
      </c>
      <c r="AQ335" s="37">
        <v>1318.496568</v>
      </c>
      <c r="AR335" s="37">
        <v>1280.0270740000003</v>
      </c>
      <c r="AS335" s="37">
        <v>1246.4115240000003</v>
      </c>
      <c r="AT335" s="37">
        <v>1194.1280420000001</v>
      </c>
      <c r="AU335" s="37">
        <v>1122.1643759999999</v>
      </c>
      <c r="AV335" s="37">
        <v>1045.7745620000001</v>
      </c>
      <c r="AW335" s="37">
        <v>952.08887599999991</v>
      </c>
      <c r="AX335" s="38">
        <v>875.80898400000001</v>
      </c>
      <c r="AY335" s="9"/>
      <c r="AZ335" s="39">
        <f t="shared" si="13"/>
        <v>1603.2659200000001</v>
      </c>
      <c r="BA335" s="40">
        <f t="shared" si="14"/>
        <v>693.44085600000005</v>
      </c>
    </row>
    <row r="336" spans="1:53">
      <c r="A336" s="74">
        <f t="shared" si="12"/>
        <v>41226</v>
      </c>
      <c r="B336" s="78">
        <v>41226</v>
      </c>
      <c r="C336" s="36">
        <v>820.94618600000001</v>
      </c>
      <c r="D336" s="37">
        <v>777.41951600000004</v>
      </c>
      <c r="E336" s="37">
        <v>781.75148599999989</v>
      </c>
      <c r="F336" s="37">
        <v>771.80658399999993</v>
      </c>
      <c r="G336" s="37">
        <v>762.08079599999996</v>
      </c>
      <c r="H336" s="37">
        <v>750.23469399999999</v>
      </c>
      <c r="I336" s="37">
        <v>740.13865199999998</v>
      </c>
      <c r="J336" s="37">
        <v>740.73860999999977</v>
      </c>
      <c r="K336" s="37">
        <v>753.91186599999992</v>
      </c>
      <c r="L336" s="37">
        <v>738.53763200000003</v>
      </c>
      <c r="M336" s="37">
        <v>756.97921999999971</v>
      </c>
      <c r="N336" s="37">
        <v>784.59606399999996</v>
      </c>
      <c r="O336" s="37">
        <v>854.22161399999993</v>
      </c>
      <c r="P336" s="37">
        <v>960.73931600000003</v>
      </c>
      <c r="Q336" s="37">
        <v>1103.8530040000001</v>
      </c>
      <c r="R336" s="37">
        <v>1200.4233279999999</v>
      </c>
      <c r="S336" s="37">
        <v>1253.9717839999998</v>
      </c>
      <c r="T336" s="37">
        <v>1258.2193540000003</v>
      </c>
      <c r="U336" s="37">
        <v>1289.2530619999998</v>
      </c>
      <c r="V336" s="37">
        <v>1311.1454800000001</v>
      </c>
      <c r="W336" s="37">
        <v>1311.4123540000001</v>
      </c>
      <c r="X336" s="37">
        <v>1308.4750499999998</v>
      </c>
      <c r="Y336" s="37">
        <v>1317.1490219999998</v>
      </c>
      <c r="Z336" s="37">
        <v>1316.8546179999998</v>
      </c>
      <c r="AA336" s="37">
        <v>1322.5132100000001</v>
      </c>
      <c r="AB336" s="37">
        <v>1319.3802619999999</v>
      </c>
      <c r="AC336" s="37">
        <v>1295.8447999999996</v>
      </c>
      <c r="AD336" s="37">
        <v>1270.2561020000001</v>
      </c>
      <c r="AE336" s="37">
        <v>1269.0223140000001</v>
      </c>
      <c r="AF336" s="37">
        <v>1260.1388060000002</v>
      </c>
      <c r="AG336" s="37">
        <v>1283.4136440000002</v>
      </c>
      <c r="AH336" s="37">
        <v>1314.6793300000002</v>
      </c>
      <c r="AI336" s="37">
        <v>1382.586184</v>
      </c>
      <c r="AJ336" s="37">
        <v>1523.9028339999998</v>
      </c>
      <c r="AK336" s="37">
        <v>1601.8175159999998</v>
      </c>
      <c r="AL336" s="37">
        <v>1569.868414</v>
      </c>
      <c r="AM336" s="37">
        <v>1504.4613799999997</v>
      </c>
      <c r="AN336" s="37">
        <v>1448.4926039999998</v>
      </c>
      <c r="AO336" s="37">
        <v>1411.8248499999997</v>
      </c>
      <c r="AP336" s="37">
        <v>1371.7461319999998</v>
      </c>
      <c r="AQ336" s="37">
        <v>1335.6611560000001</v>
      </c>
      <c r="AR336" s="37">
        <v>1287.8964080000001</v>
      </c>
      <c r="AS336" s="37">
        <v>1243.0500779999998</v>
      </c>
      <c r="AT336" s="37">
        <v>1192.9833499999997</v>
      </c>
      <c r="AU336" s="37">
        <v>1127.6814860000002</v>
      </c>
      <c r="AV336" s="37">
        <v>1044.49758</v>
      </c>
      <c r="AW336" s="37">
        <v>960.49100400000009</v>
      </c>
      <c r="AX336" s="38">
        <v>876.84117199999991</v>
      </c>
      <c r="AY336" s="9"/>
      <c r="AZ336" s="39">
        <f t="shared" si="13"/>
        <v>1601.8175159999998</v>
      </c>
      <c r="BA336" s="40">
        <f t="shared" si="14"/>
        <v>738.53763200000003</v>
      </c>
    </row>
    <row r="337" spans="1:53">
      <c r="A337" s="74">
        <f t="shared" si="12"/>
        <v>41227</v>
      </c>
      <c r="B337" s="78">
        <v>41227</v>
      </c>
      <c r="C337" s="36">
        <v>824.95875999999987</v>
      </c>
      <c r="D337" s="37">
        <v>788.99338799999998</v>
      </c>
      <c r="E337" s="37">
        <v>779.43855999999982</v>
      </c>
      <c r="F337" s="37">
        <v>765.62932799999999</v>
      </c>
      <c r="G337" s="37">
        <v>749.76363600000002</v>
      </c>
      <c r="H337" s="37">
        <v>739.55236599999989</v>
      </c>
      <c r="I337" s="37">
        <v>724.70482599999991</v>
      </c>
      <c r="J337" s="37">
        <v>728.98364600000014</v>
      </c>
      <c r="K337" s="37">
        <v>740.63096399999995</v>
      </c>
      <c r="L337" s="37">
        <v>728.30886999999984</v>
      </c>
      <c r="M337" s="37">
        <v>737.20685399999991</v>
      </c>
      <c r="N337" s="37">
        <v>764.03159400000015</v>
      </c>
      <c r="O337" s="37">
        <v>823.4356919999999</v>
      </c>
      <c r="P337" s="37">
        <v>932.63098600000001</v>
      </c>
      <c r="Q337" s="37">
        <v>1089.951646</v>
      </c>
      <c r="R337" s="37">
        <v>1196.9107039999999</v>
      </c>
      <c r="S337" s="37">
        <v>1243.3869759999998</v>
      </c>
      <c r="T337" s="37">
        <v>1249.0820559999997</v>
      </c>
      <c r="U337" s="37">
        <v>1286.5307319999997</v>
      </c>
      <c r="V337" s="37">
        <v>1303.465976</v>
      </c>
      <c r="W337" s="37">
        <v>1303.2231100000004</v>
      </c>
      <c r="X337" s="37">
        <v>1315.882906</v>
      </c>
      <c r="Y337" s="37">
        <v>1318.871492</v>
      </c>
      <c r="Z337" s="37">
        <v>1318.620336</v>
      </c>
      <c r="AA337" s="37">
        <v>1317.2659920000001</v>
      </c>
      <c r="AB337" s="37">
        <v>1317.0259000000001</v>
      </c>
      <c r="AC337" s="37">
        <v>1298.4652320000002</v>
      </c>
      <c r="AD337" s="37">
        <v>1270.3696500000001</v>
      </c>
      <c r="AE337" s="37">
        <v>1269.2518820000003</v>
      </c>
      <c r="AF337" s="37">
        <v>1277.913912</v>
      </c>
      <c r="AG337" s="37">
        <v>1291.292398</v>
      </c>
      <c r="AH337" s="37">
        <v>1321.7382359999997</v>
      </c>
      <c r="AI337" s="37">
        <v>1373.5799919999999</v>
      </c>
      <c r="AJ337" s="37">
        <v>1512.8097600000001</v>
      </c>
      <c r="AK337" s="37">
        <v>1581.23696</v>
      </c>
      <c r="AL337" s="37">
        <v>1581.6805900000002</v>
      </c>
      <c r="AM337" s="37">
        <v>1531.110056</v>
      </c>
      <c r="AN337" s="37">
        <v>1472.9767500000003</v>
      </c>
      <c r="AO337" s="37">
        <v>1425.8896580000003</v>
      </c>
      <c r="AP337" s="37">
        <v>1402.2377040000001</v>
      </c>
      <c r="AQ337" s="37">
        <v>1348.054832</v>
      </c>
      <c r="AR337" s="37">
        <v>1306.6231420000001</v>
      </c>
      <c r="AS337" s="37">
        <v>1261.586888</v>
      </c>
      <c r="AT337" s="37">
        <v>1201.4426540000002</v>
      </c>
      <c r="AU337" s="37">
        <v>1137.90825</v>
      </c>
      <c r="AV337" s="37">
        <v>1055.908782</v>
      </c>
      <c r="AW337" s="37">
        <v>970.60515600000008</v>
      </c>
      <c r="AX337" s="38">
        <v>886.00206600000001</v>
      </c>
      <c r="AY337" s="9"/>
      <c r="AZ337" s="39">
        <f t="shared" si="13"/>
        <v>1581.6805900000002</v>
      </c>
      <c r="BA337" s="40">
        <f t="shared" si="14"/>
        <v>724.70482599999991</v>
      </c>
    </row>
    <row r="338" spans="1:53">
      <c r="A338" s="74">
        <f t="shared" si="12"/>
        <v>41228</v>
      </c>
      <c r="B338" s="78">
        <v>41228</v>
      </c>
      <c r="C338" s="36">
        <v>831.94839999999999</v>
      </c>
      <c r="D338" s="37">
        <v>780.89576000000011</v>
      </c>
      <c r="E338" s="37">
        <v>782.29644400000018</v>
      </c>
      <c r="F338" s="37">
        <v>772.68239999999992</v>
      </c>
      <c r="G338" s="37">
        <v>753.26265599999999</v>
      </c>
      <c r="H338" s="37">
        <v>741.39490000000001</v>
      </c>
      <c r="I338" s="37">
        <v>743.58457399999998</v>
      </c>
      <c r="J338" s="37">
        <v>737.58154799999988</v>
      </c>
      <c r="K338" s="37">
        <v>736.04774000000009</v>
      </c>
      <c r="L338" s="37">
        <v>727.40545000000009</v>
      </c>
      <c r="M338" s="37">
        <v>736.95074399999987</v>
      </c>
      <c r="N338" s="37">
        <v>758.51667199999997</v>
      </c>
      <c r="O338" s="37">
        <v>822.38658400000008</v>
      </c>
      <c r="P338" s="37">
        <v>919.79364800000008</v>
      </c>
      <c r="Q338" s="37">
        <v>1065.611746</v>
      </c>
      <c r="R338" s="37">
        <v>1184.9013299999999</v>
      </c>
      <c r="S338" s="37">
        <v>1236.4188859999999</v>
      </c>
      <c r="T338" s="37">
        <v>1230.773056</v>
      </c>
      <c r="U338" s="37">
        <v>1268.3120020000001</v>
      </c>
      <c r="V338" s="37">
        <v>1281.7106400000002</v>
      </c>
      <c r="W338" s="37">
        <v>1283.7088219999998</v>
      </c>
      <c r="X338" s="37">
        <v>1286.5641260000002</v>
      </c>
      <c r="Y338" s="37">
        <v>1281.6673520000004</v>
      </c>
      <c r="Z338" s="37">
        <v>1280.5710620000002</v>
      </c>
      <c r="AA338" s="37">
        <v>1287.5083459999998</v>
      </c>
      <c r="AB338" s="37">
        <v>1287.4817079999998</v>
      </c>
      <c r="AC338" s="37">
        <v>1267.2238420000001</v>
      </c>
      <c r="AD338" s="37">
        <v>1248.536402</v>
      </c>
      <c r="AE338" s="37">
        <v>1251.6742140000006</v>
      </c>
      <c r="AF338" s="37">
        <v>1250.622194</v>
      </c>
      <c r="AG338" s="37">
        <v>1256.3658959999998</v>
      </c>
      <c r="AH338" s="37">
        <v>1287.2714320000005</v>
      </c>
      <c r="AI338" s="37">
        <v>1349.6903079999997</v>
      </c>
      <c r="AJ338" s="37">
        <v>1485.0627040000002</v>
      </c>
      <c r="AK338" s="37">
        <v>1567.2304039999999</v>
      </c>
      <c r="AL338" s="37">
        <v>1555.8468599999999</v>
      </c>
      <c r="AM338" s="37">
        <v>1501.6358319999997</v>
      </c>
      <c r="AN338" s="37">
        <v>1453.4526260000002</v>
      </c>
      <c r="AO338" s="37">
        <v>1414.1499220000001</v>
      </c>
      <c r="AP338" s="37">
        <v>1376.6084700000001</v>
      </c>
      <c r="AQ338" s="37">
        <v>1329.3029239999998</v>
      </c>
      <c r="AR338" s="37">
        <v>1303.2114959999997</v>
      </c>
      <c r="AS338" s="37">
        <v>1243.3518760000004</v>
      </c>
      <c r="AT338" s="37">
        <v>1198.17327</v>
      </c>
      <c r="AU338" s="37">
        <v>1138.221884</v>
      </c>
      <c r="AV338" s="37">
        <v>1054.189392</v>
      </c>
      <c r="AW338" s="37">
        <v>967.8149719999999</v>
      </c>
      <c r="AX338" s="38">
        <v>887.03370799999993</v>
      </c>
      <c r="AY338" s="9"/>
      <c r="AZ338" s="39">
        <f t="shared" si="13"/>
        <v>1567.2304039999999</v>
      </c>
      <c r="BA338" s="40">
        <f t="shared" si="14"/>
        <v>727.40545000000009</v>
      </c>
    </row>
    <row r="339" spans="1:53">
      <c r="A339" s="74">
        <f t="shared" si="12"/>
        <v>41229</v>
      </c>
      <c r="B339" s="78">
        <v>41229</v>
      </c>
      <c r="C339" s="36">
        <v>830.03839999999991</v>
      </c>
      <c r="D339" s="37">
        <v>793.21252600000003</v>
      </c>
      <c r="E339" s="37">
        <v>792.28878599999996</v>
      </c>
      <c r="F339" s="37">
        <v>770.38700600000027</v>
      </c>
      <c r="G339" s="37">
        <v>752.2774159999999</v>
      </c>
      <c r="H339" s="37">
        <v>742.68937600000015</v>
      </c>
      <c r="I339" s="37">
        <v>741.38566399999991</v>
      </c>
      <c r="J339" s="37">
        <v>736.16771599999993</v>
      </c>
      <c r="K339" s="37">
        <v>737.37885999999992</v>
      </c>
      <c r="L339" s="37">
        <v>737.41656199999989</v>
      </c>
      <c r="M339" s="37">
        <v>733.01529799999992</v>
      </c>
      <c r="N339" s="37">
        <v>753.88015600000006</v>
      </c>
      <c r="O339" s="37">
        <v>810.06476800000007</v>
      </c>
      <c r="P339" s="37">
        <v>906.49454200000002</v>
      </c>
      <c r="Q339" s="37">
        <v>1060.5086039999999</v>
      </c>
      <c r="R339" s="37">
        <v>1168.6458780000003</v>
      </c>
      <c r="S339" s="37">
        <v>1215.4710680000001</v>
      </c>
      <c r="T339" s="37">
        <v>1226.4826999999998</v>
      </c>
      <c r="U339" s="37">
        <v>1260.4775479999998</v>
      </c>
      <c r="V339" s="37">
        <v>1280.3966780000001</v>
      </c>
      <c r="W339" s="37">
        <v>1274.0502760000002</v>
      </c>
      <c r="X339" s="37">
        <v>1280.0338920000006</v>
      </c>
      <c r="Y339" s="37">
        <v>1283.0849560000001</v>
      </c>
      <c r="Z339" s="37">
        <v>1284.8416439999999</v>
      </c>
      <c r="AA339" s="37">
        <v>1289.0864680000002</v>
      </c>
      <c r="AB339" s="37">
        <v>1293.1262500000003</v>
      </c>
      <c r="AC339" s="37">
        <v>1270.4970660000001</v>
      </c>
      <c r="AD339" s="37">
        <v>1242.329168</v>
      </c>
      <c r="AE339" s="37">
        <v>1233.3285499999995</v>
      </c>
      <c r="AF339" s="37">
        <v>1230.730368</v>
      </c>
      <c r="AG339" s="37">
        <v>1235.5054520000006</v>
      </c>
      <c r="AH339" s="37">
        <v>1258.0535200000002</v>
      </c>
      <c r="AI339" s="37">
        <v>1300.2411719999998</v>
      </c>
      <c r="AJ339" s="37">
        <v>1417.39409</v>
      </c>
      <c r="AK339" s="37">
        <v>1509.5588919999998</v>
      </c>
      <c r="AL339" s="37">
        <v>1497.1153799999997</v>
      </c>
      <c r="AM339" s="37">
        <v>1461.2835159999997</v>
      </c>
      <c r="AN339" s="37">
        <v>1418.8405440000004</v>
      </c>
      <c r="AO339" s="37">
        <v>1369.7194939999997</v>
      </c>
      <c r="AP339" s="37">
        <v>1326.8683300000002</v>
      </c>
      <c r="AQ339" s="37">
        <v>1270.1309979999999</v>
      </c>
      <c r="AR339" s="37">
        <v>1231.8917780000002</v>
      </c>
      <c r="AS339" s="37">
        <v>1185.9128860000003</v>
      </c>
      <c r="AT339" s="37">
        <v>1137.3939360000002</v>
      </c>
      <c r="AU339" s="37">
        <v>1076.6719600000001</v>
      </c>
      <c r="AV339" s="37">
        <v>1013.5652939999998</v>
      </c>
      <c r="AW339" s="37">
        <v>948.00086400000021</v>
      </c>
      <c r="AX339" s="38">
        <v>886.84460400000012</v>
      </c>
      <c r="AY339" s="9"/>
      <c r="AZ339" s="39">
        <f t="shared" si="13"/>
        <v>1509.5588919999998</v>
      </c>
      <c r="BA339" s="40">
        <f t="shared" si="14"/>
        <v>733.01529799999992</v>
      </c>
    </row>
    <row r="340" spans="1:53">
      <c r="A340" s="74">
        <f t="shared" ref="A340:A384" si="15">B340</f>
        <v>41230</v>
      </c>
      <c r="B340" s="78">
        <v>41230</v>
      </c>
      <c r="C340" s="36">
        <v>829.57485399999996</v>
      </c>
      <c r="D340" s="37">
        <v>792.12950200000012</v>
      </c>
      <c r="E340" s="37">
        <v>786.96372399999984</v>
      </c>
      <c r="F340" s="37">
        <v>772.76669199999981</v>
      </c>
      <c r="G340" s="37">
        <v>736.55945200000008</v>
      </c>
      <c r="H340" s="37">
        <v>713.84355599999992</v>
      </c>
      <c r="I340" s="37">
        <v>707.13227400000028</v>
      </c>
      <c r="J340" s="37">
        <v>703.33322800000008</v>
      </c>
      <c r="K340" s="37">
        <v>691.04383799999982</v>
      </c>
      <c r="L340" s="37">
        <v>683.98986599999989</v>
      </c>
      <c r="M340" s="37">
        <v>677.18718800000011</v>
      </c>
      <c r="N340" s="37">
        <v>681.56816600000002</v>
      </c>
      <c r="O340" s="37">
        <v>716.66354799999999</v>
      </c>
      <c r="P340" s="37">
        <v>748.00459400000011</v>
      </c>
      <c r="Q340" s="37">
        <v>815.8924199999999</v>
      </c>
      <c r="R340" s="37">
        <v>866.34399400000007</v>
      </c>
      <c r="S340" s="37">
        <v>916.57129600000007</v>
      </c>
      <c r="T340" s="37">
        <v>980.82387599999981</v>
      </c>
      <c r="U340" s="37">
        <v>1053.1575899999998</v>
      </c>
      <c r="V340" s="37">
        <v>1103.5283400000003</v>
      </c>
      <c r="W340" s="37">
        <v>1126.8751480000001</v>
      </c>
      <c r="X340" s="37">
        <v>1135.086286</v>
      </c>
      <c r="Y340" s="37">
        <v>1140.794502</v>
      </c>
      <c r="Z340" s="37">
        <v>1144.561044</v>
      </c>
      <c r="AA340" s="37">
        <v>1143.9715839999997</v>
      </c>
      <c r="AB340" s="37">
        <v>1133.606374</v>
      </c>
      <c r="AC340" s="37">
        <v>1116.0829199999998</v>
      </c>
      <c r="AD340" s="37">
        <v>1097.593374</v>
      </c>
      <c r="AE340" s="37">
        <v>1089.7935559999999</v>
      </c>
      <c r="AF340" s="37">
        <v>1081.4432499999998</v>
      </c>
      <c r="AG340" s="37">
        <v>1099.86886</v>
      </c>
      <c r="AH340" s="37">
        <v>1105.2001360000002</v>
      </c>
      <c r="AI340" s="37">
        <v>1161.5298840000005</v>
      </c>
      <c r="AJ340" s="37">
        <v>1292.7831579999997</v>
      </c>
      <c r="AK340" s="37">
        <v>1394.325558</v>
      </c>
      <c r="AL340" s="37">
        <v>1412.737044</v>
      </c>
      <c r="AM340" s="37">
        <v>1386.5897219999999</v>
      </c>
      <c r="AN340" s="37">
        <v>1337.9621520000001</v>
      </c>
      <c r="AO340" s="37">
        <v>1289.8431359999995</v>
      </c>
      <c r="AP340" s="37">
        <v>1246.8377540000001</v>
      </c>
      <c r="AQ340" s="37">
        <v>1186.4795699999997</v>
      </c>
      <c r="AR340" s="37">
        <v>1135.335026</v>
      </c>
      <c r="AS340" s="37">
        <v>1099.2478239999998</v>
      </c>
      <c r="AT340" s="37">
        <v>1066.269282</v>
      </c>
      <c r="AU340" s="37">
        <v>1029.914978</v>
      </c>
      <c r="AV340" s="37">
        <v>986.51360400000021</v>
      </c>
      <c r="AW340" s="37">
        <v>920.61951999999997</v>
      </c>
      <c r="AX340" s="38">
        <v>868.29827200000011</v>
      </c>
      <c r="AY340" s="9"/>
      <c r="AZ340" s="39">
        <f t="shared" ref="AZ340:AZ383" si="16">MAX(C340:AX340)</f>
        <v>1412.737044</v>
      </c>
      <c r="BA340" s="40">
        <f t="shared" ref="BA340:BA383" si="17">MIN(C340:AX340)</f>
        <v>677.18718800000011</v>
      </c>
    </row>
    <row r="341" spans="1:53">
      <c r="A341" s="74">
        <f t="shared" si="15"/>
        <v>41231</v>
      </c>
      <c r="B341" s="78">
        <v>41231</v>
      </c>
      <c r="C341" s="36">
        <v>824.39115733333335</v>
      </c>
      <c r="D341" s="37">
        <v>792.90277800000001</v>
      </c>
      <c r="E341" s="37">
        <v>795.75672399999985</v>
      </c>
      <c r="F341" s="37">
        <v>777.43184600000006</v>
      </c>
      <c r="G341" s="37">
        <v>746.82945600000005</v>
      </c>
      <c r="H341" s="37">
        <v>718.57142999999985</v>
      </c>
      <c r="I341" s="37">
        <v>709.02087400000016</v>
      </c>
      <c r="J341" s="37">
        <v>692.61267800000019</v>
      </c>
      <c r="K341" s="37">
        <v>686.73556200000007</v>
      </c>
      <c r="L341" s="37">
        <v>679.44881599999997</v>
      </c>
      <c r="M341" s="37">
        <v>672.56955000000005</v>
      </c>
      <c r="N341" s="37">
        <v>667.25899000000004</v>
      </c>
      <c r="O341" s="37">
        <v>685.2689499999999</v>
      </c>
      <c r="P341" s="37">
        <v>705.27250000000004</v>
      </c>
      <c r="Q341" s="37">
        <v>739.60447599999998</v>
      </c>
      <c r="R341" s="37">
        <v>751.01650799999982</v>
      </c>
      <c r="S341" s="37">
        <v>788.23951799999998</v>
      </c>
      <c r="T341" s="37">
        <v>834.04454600000008</v>
      </c>
      <c r="U341" s="37">
        <v>916.312366</v>
      </c>
      <c r="V341" s="37">
        <v>989.60987599999987</v>
      </c>
      <c r="W341" s="37">
        <v>1046.348264</v>
      </c>
      <c r="X341" s="37">
        <v>1078.5185739999999</v>
      </c>
      <c r="Y341" s="37">
        <v>1118.5887499999997</v>
      </c>
      <c r="Z341" s="37">
        <v>1142.6510960000001</v>
      </c>
      <c r="AA341" s="37">
        <v>1186.8029500000002</v>
      </c>
      <c r="AB341" s="37">
        <v>1220.7859099999998</v>
      </c>
      <c r="AC341" s="37">
        <v>1222.0209799999998</v>
      </c>
      <c r="AD341" s="37">
        <v>1187.3147699999997</v>
      </c>
      <c r="AE341" s="37">
        <v>1160.1680060000001</v>
      </c>
      <c r="AF341" s="37">
        <v>1147.232438</v>
      </c>
      <c r="AG341" s="37">
        <v>1147.438934</v>
      </c>
      <c r="AH341" s="37">
        <v>1168.14858</v>
      </c>
      <c r="AI341" s="37">
        <v>1247.514068</v>
      </c>
      <c r="AJ341" s="37">
        <v>1352.2840480000002</v>
      </c>
      <c r="AK341" s="37">
        <v>1420.4033679999995</v>
      </c>
      <c r="AL341" s="37">
        <v>1417.8005459999999</v>
      </c>
      <c r="AM341" s="37">
        <v>1379.6579220000003</v>
      </c>
      <c r="AN341" s="37">
        <v>1343.5872059999997</v>
      </c>
      <c r="AO341" s="37">
        <v>1312.48389</v>
      </c>
      <c r="AP341" s="37">
        <v>1270.1943640000002</v>
      </c>
      <c r="AQ341" s="37">
        <v>1231.0626159999999</v>
      </c>
      <c r="AR341" s="37">
        <v>1195.3204600000001</v>
      </c>
      <c r="AS341" s="37">
        <v>1166.2279660000004</v>
      </c>
      <c r="AT341" s="37">
        <v>1122.2399519999999</v>
      </c>
      <c r="AU341" s="37">
        <v>1078.559902</v>
      </c>
      <c r="AV341" s="37">
        <v>1018.2249680000001</v>
      </c>
      <c r="AW341" s="37">
        <v>938.80960200000004</v>
      </c>
      <c r="AX341" s="38">
        <v>872.15841799999998</v>
      </c>
      <c r="AY341" s="9"/>
      <c r="AZ341" s="39">
        <f t="shared" si="16"/>
        <v>1420.4033679999995</v>
      </c>
      <c r="BA341" s="40">
        <f t="shared" si="17"/>
        <v>667.25899000000004</v>
      </c>
    </row>
    <row r="342" spans="1:53">
      <c r="A342" s="74">
        <f t="shared" si="15"/>
        <v>41232</v>
      </c>
      <c r="B342" s="78">
        <v>41232</v>
      </c>
      <c r="C342" s="36">
        <v>817.10726799999975</v>
      </c>
      <c r="D342" s="37">
        <v>769.36952400000007</v>
      </c>
      <c r="E342" s="37">
        <v>767.28144999999995</v>
      </c>
      <c r="F342" s="37">
        <v>757.58111599999995</v>
      </c>
      <c r="G342" s="37">
        <v>746.16440799999987</v>
      </c>
      <c r="H342" s="37">
        <v>732.92499999999984</v>
      </c>
      <c r="I342" s="37">
        <v>751.05145600000014</v>
      </c>
      <c r="J342" s="37">
        <v>752.40784600000006</v>
      </c>
      <c r="K342" s="37">
        <v>744.51567799999998</v>
      </c>
      <c r="L342" s="37">
        <v>725.90446600000007</v>
      </c>
      <c r="M342" s="37">
        <v>743.05527200000006</v>
      </c>
      <c r="N342" s="37">
        <v>756.55578000000014</v>
      </c>
      <c r="O342" s="37">
        <v>798.88650399999995</v>
      </c>
      <c r="P342" s="37">
        <v>897.47672000000011</v>
      </c>
      <c r="Q342" s="37">
        <v>1057.6639400000001</v>
      </c>
      <c r="R342" s="37">
        <v>1188.2178000000001</v>
      </c>
      <c r="S342" s="37">
        <v>1241.7204999999999</v>
      </c>
      <c r="T342" s="37">
        <v>1253.8637760000001</v>
      </c>
      <c r="U342" s="37">
        <v>1294.0268659999999</v>
      </c>
      <c r="V342" s="37">
        <v>1307.708764</v>
      </c>
      <c r="W342" s="37">
        <v>1312.7301319999999</v>
      </c>
      <c r="X342" s="37">
        <v>1312.9080979999999</v>
      </c>
      <c r="Y342" s="37">
        <v>1312.7539680000002</v>
      </c>
      <c r="Z342" s="37">
        <v>1299.724148</v>
      </c>
      <c r="AA342" s="37">
        <v>1301.8694079999998</v>
      </c>
      <c r="AB342" s="37">
        <v>1300.9390280000002</v>
      </c>
      <c r="AC342" s="37">
        <v>1280.267128</v>
      </c>
      <c r="AD342" s="37">
        <v>1246.4551700000002</v>
      </c>
      <c r="AE342" s="37">
        <v>1271.8827939999999</v>
      </c>
      <c r="AF342" s="37">
        <v>1286.0462380000001</v>
      </c>
      <c r="AG342" s="37">
        <v>1300.0181079999998</v>
      </c>
      <c r="AH342" s="37">
        <v>1343.8690399999998</v>
      </c>
      <c r="AI342" s="37">
        <v>1407.0241420000002</v>
      </c>
      <c r="AJ342" s="37">
        <v>1544.3014999999998</v>
      </c>
      <c r="AK342" s="37">
        <v>1615.9609880000003</v>
      </c>
      <c r="AL342" s="37">
        <v>1590.0674519999998</v>
      </c>
      <c r="AM342" s="37">
        <v>1526.4122000000002</v>
      </c>
      <c r="AN342" s="37">
        <v>1469.4572600000001</v>
      </c>
      <c r="AO342" s="37">
        <v>1426.0855540000002</v>
      </c>
      <c r="AP342" s="37">
        <v>1381.3987540000001</v>
      </c>
      <c r="AQ342" s="37">
        <v>1332.6595479999999</v>
      </c>
      <c r="AR342" s="37">
        <v>1296.4734359999998</v>
      </c>
      <c r="AS342" s="37">
        <v>1252.3958180000002</v>
      </c>
      <c r="AT342" s="37">
        <v>1196.7944580000003</v>
      </c>
      <c r="AU342" s="37">
        <v>1126.694146</v>
      </c>
      <c r="AV342" s="37">
        <v>1042.2050640000002</v>
      </c>
      <c r="AW342" s="37">
        <v>956.132116</v>
      </c>
      <c r="AX342" s="38">
        <v>872.70801199999971</v>
      </c>
      <c r="AY342" s="9"/>
      <c r="AZ342" s="39">
        <f t="shared" si="16"/>
        <v>1615.9609880000003</v>
      </c>
      <c r="BA342" s="40">
        <f t="shared" si="17"/>
        <v>725.90446600000007</v>
      </c>
    </row>
    <row r="343" spans="1:53">
      <c r="A343" s="74">
        <f t="shared" si="15"/>
        <v>41233</v>
      </c>
      <c r="B343" s="78">
        <v>41233</v>
      </c>
      <c r="C343" s="36">
        <v>815.69605799999988</v>
      </c>
      <c r="D343" s="37">
        <v>782.11550399999987</v>
      </c>
      <c r="E343" s="37">
        <v>793.50241599999993</v>
      </c>
      <c r="F343" s="37">
        <v>775.36274800000001</v>
      </c>
      <c r="G343" s="37">
        <v>761.79486399999996</v>
      </c>
      <c r="H343" s="37">
        <v>748.11862399999984</v>
      </c>
      <c r="I343" s="37">
        <v>750.11110800000006</v>
      </c>
      <c r="J343" s="37">
        <v>747.60860400000001</v>
      </c>
      <c r="K343" s="37">
        <v>747.84371999999985</v>
      </c>
      <c r="L343" s="37">
        <v>737.56490599999984</v>
      </c>
      <c r="M343" s="37">
        <v>749.88113000000021</v>
      </c>
      <c r="N343" s="37">
        <v>770.43744600000014</v>
      </c>
      <c r="O343" s="37">
        <v>841.09310800000003</v>
      </c>
      <c r="P343" s="37">
        <v>929.23627999999997</v>
      </c>
      <c r="Q343" s="37">
        <v>1099.041428</v>
      </c>
      <c r="R343" s="37">
        <v>1218.4412999999997</v>
      </c>
      <c r="S343" s="37">
        <v>1264.3865579999997</v>
      </c>
      <c r="T343" s="37">
        <v>1270.883824</v>
      </c>
      <c r="U343" s="37">
        <v>1305.7438280000001</v>
      </c>
      <c r="V343" s="37">
        <v>1310.4946420000001</v>
      </c>
      <c r="W343" s="37">
        <v>1280.372028</v>
      </c>
      <c r="X343" s="37">
        <v>1281.7193040000002</v>
      </c>
      <c r="Y343" s="37">
        <v>1283.4596839999999</v>
      </c>
      <c r="Z343" s="37">
        <v>1274.198308</v>
      </c>
      <c r="AA343" s="37">
        <v>1278.969646</v>
      </c>
      <c r="AB343" s="37">
        <v>1275.3879939999999</v>
      </c>
      <c r="AC343" s="37">
        <v>1247.8476100000003</v>
      </c>
      <c r="AD343" s="37">
        <v>1227.6901680000001</v>
      </c>
      <c r="AE343" s="37">
        <v>1232.9209839999999</v>
      </c>
      <c r="AF343" s="37">
        <v>1255.4803819999997</v>
      </c>
      <c r="AG343" s="37">
        <v>1267.2586819999999</v>
      </c>
      <c r="AH343" s="37">
        <v>1293.313144</v>
      </c>
      <c r="AI343" s="37">
        <v>1357.3512780000001</v>
      </c>
      <c r="AJ343" s="37">
        <v>1528.3461340000003</v>
      </c>
      <c r="AK343" s="37">
        <v>1617.2824499999999</v>
      </c>
      <c r="AL343" s="37">
        <v>1599.0967539999999</v>
      </c>
      <c r="AM343" s="37">
        <v>1539.090676</v>
      </c>
      <c r="AN343" s="37">
        <v>1477.0142339999998</v>
      </c>
      <c r="AO343" s="37">
        <v>1398.50729</v>
      </c>
      <c r="AP343" s="37">
        <v>1353.5265300000001</v>
      </c>
      <c r="AQ343" s="37">
        <v>1313.52837</v>
      </c>
      <c r="AR343" s="37">
        <v>1301.483782</v>
      </c>
      <c r="AS343" s="37">
        <v>1260.5217960000004</v>
      </c>
      <c r="AT343" s="37">
        <v>1213.81141</v>
      </c>
      <c r="AU343" s="37">
        <v>1131.68965</v>
      </c>
      <c r="AV343" s="37">
        <v>1047.2392500000001</v>
      </c>
      <c r="AW343" s="37">
        <v>951.65637200000003</v>
      </c>
      <c r="AX343" s="38">
        <v>872.98042999999996</v>
      </c>
      <c r="AY343" s="9"/>
      <c r="AZ343" s="39">
        <f t="shared" si="16"/>
        <v>1617.2824499999999</v>
      </c>
      <c r="BA343" s="40">
        <f t="shared" si="17"/>
        <v>737.56490599999984</v>
      </c>
    </row>
    <row r="344" spans="1:53">
      <c r="A344" s="74">
        <f t="shared" si="15"/>
        <v>41234</v>
      </c>
      <c r="B344" s="78">
        <v>41234</v>
      </c>
      <c r="C344" s="36">
        <v>814.60550999999987</v>
      </c>
      <c r="D344" s="37">
        <v>775.63130400000011</v>
      </c>
      <c r="E344" s="37">
        <v>784.34207000000004</v>
      </c>
      <c r="F344" s="37">
        <v>771.90906199999995</v>
      </c>
      <c r="G344" s="37">
        <v>759.95681799999988</v>
      </c>
      <c r="H344" s="37">
        <v>743.09536400000025</v>
      </c>
      <c r="I344" s="37">
        <v>741.46614799999998</v>
      </c>
      <c r="J344" s="37">
        <v>735.50704000000007</v>
      </c>
      <c r="K344" s="37">
        <v>739.54747799999984</v>
      </c>
      <c r="L344" s="37">
        <v>730.73188000000005</v>
      </c>
      <c r="M344" s="37">
        <v>735.43026999999995</v>
      </c>
      <c r="N344" s="37">
        <v>758.93305000000009</v>
      </c>
      <c r="O344" s="37">
        <v>827.56829800000014</v>
      </c>
      <c r="P344" s="37">
        <v>931.27136200000018</v>
      </c>
      <c r="Q344" s="37">
        <v>1095.920914</v>
      </c>
      <c r="R344" s="37">
        <v>1212.6868300000001</v>
      </c>
      <c r="S344" s="37">
        <v>1260.0914019999998</v>
      </c>
      <c r="T344" s="37">
        <v>1258.567528</v>
      </c>
      <c r="U344" s="37">
        <v>1293.59743</v>
      </c>
      <c r="V344" s="37">
        <v>1312.4196820000002</v>
      </c>
      <c r="W344" s="37">
        <v>1303.0434579999999</v>
      </c>
      <c r="X344" s="37">
        <v>1294.0554660000003</v>
      </c>
      <c r="Y344" s="37">
        <v>1292.511994</v>
      </c>
      <c r="Z344" s="37">
        <v>1292.1984899999998</v>
      </c>
      <c r="AA344" s="37">
        <v>1301.2482580000001</v>
      </c>
      <c r="AB344" s="37">
        <v>1298.661364</v>
      </c>
      <c r="AC344" s="37">
        <v>1275.6197519999998</v>
      </c>
      <c r="AD344" s="37">
        <v>1245.5734339999999</v>
      </c>
      <c r="AE344" s="37">
        <v>1248.0999919999997</v>
      </c>
      <c r="AF344" s="37">
        <v>1238.2134120000001</v>
      </c>
      <c r="AG344" s="37">
        <v>1254.5667960000001</v>
      </c>
      <c r="AH344" s="37">
        <v>1291.5625640000005</v>
      </c>
      <c r="AI344" s="37">
        <v>1362.4766239999999</v>
      </c>
      <c r="AJ344" s="37">
        <v>1534.703454</v>
      </c>
      <c r="AK344" s="37">
        <v>1612.5305720000001</v>
      </c>
      <c r="AL344" s="37">
        <v>1600.2227560000001</v>
      </c>
      <c r="AM344" s="37">
        <v>1546.5210880000002</v>
      </c>
      <c r="AN344" s="37">
        <v>1486.4923020000001</v>
      </c>
      <c r="AO344" s="37">
        <v>1436.3200039999997</v>
      </c>
      <c r="AP344" s="37">
        <v>1400.7214860000004</v>
      </c>
      <c r="AQ344" s="37">
        <v>1341.0967660000001</v>
      </c>
      <c r="AR344" s="37">
        <v>1317.7121179999999</v>
      </c>
      <c r="AS344" s="37">
        <v>1254.7537</v>
      </c>
      <c r="AT344" s="37">
        <v>1217.582512</v>
      </c>
      <c r="AU344" s="37">
        <v>1147.783762</v>
      </c>
      <c r="AV344" s="37">
        <v>1064.7523040000001</v>
      </c>
      <c r="AW344" s="37">
        <v>967.17782999999997</v>
      </c>
      <c r="AX344" s="38">
        <v>895.22122999999976</v>
      </c>
      <c r="AY344" s="9"/>
      <c r="AZ344" s="39">
        <f t="shared" si="16"/>
        <v>1612.5305720000001</v>
      </c>
      <c r="BA344" s="40">
        <f t="shared" si="17"/>
        <v>730.73188000000005</v>
      </c>
    </row>
    <row r="345" spans="1:53">
      <c r="A345" s="74">
        <f t="shared" si="15"/>
        <v>41235</v>
      </c>
      <c r="B345" s="78">
        <v>41235</v>
      </c>
      <c r="C345" s="36">
        <v>838.517786</v>
      </c>
      <c r="D345" s="37">
        <v>802.47462800000017</v>
      </c>
      <c r="E345" s="37">
        <v>807.28230800000017</v>
      </c>
      <c r="F345" s="37">
        <v>802.51619600000004</v>
      </c>
      <c r="G345" s="37">
        <v>783.06088800000009</v>
      </c>
      <c r="H345" s="37">
        <v>767.2273120000001</v>
      </c>
      <c r="I345" s="37">
        <v>753.41301800000008</v>
      </c>
      <c r="J345" s="37">
        <v>756.00075600000014</v>
      </c>
      <c r="K345" s="37">
        <v>752.10262399999999</v>
      </c>
      <c r="L345" s="37">
        <v>747.88491199999987</v>
      </c>
      <c r="M345" s="37">
        <v>759.92271800000003</v>
      </c>
      <c r="N345" s="37">
        <v>778.70211199999983</v>
      </c>
      <c r="O345" s="37">
        <v>847.79297199999996</v>
      </c>
      <c r="P345" s="37">
        <v>948.32001600000024</v>
      </c>
      <c r="Q345" s="37">
        <v>1111.5880400000001</v>
      </c>
      <c r="R345" s="37">
        <v>1227.9747359999999</v>
      </c>
      <c r="S345" s="37">
        <v>1282.7527220000002</v>
      </c>
      <c r="T345" s="37">
        <v>1280.6011920000001</v>
      </c>
      <c r="U345" s="37">
        <v>1301.0048359999998</v>
      </c>
      <c r="V345" s="37">
        <v>1327.1452259999999</v>
      </c>
      <c r="W345" s="37">
        <v>1307.5696480000001</v>
      </c>
      <c r="X345" s="37">
        <v>1310.2425579999999</v>
      </c>
      <c r="Y345" s="37">
        <v>1325.3187179999998</v>
      </c>
      <c r="Z345" s="37">
        <v>1319.5567820000003</v>
      </c>
      <c r="AA345" s="37">
        <v>1333.4545499999999</v>
      </c>
      <c r="AB345" s="37">
        <v>1334.921036</v>
      </c>
      <c r="AC345" s="37">
        <v>1311.1150259999999</v>
      </c>
      <c r="AD345" s="37">
        <v>1291.7269700000002</v>
      </c>
      <c r="AE345" s="37">
        <v>1285.5045240000002</v>
      </c>
      <c r="AF345" s="37">
        <v>1281.3867719999998</v>
      </c>
      <c r="AG345" s="37">
        <v>1284.543932</v>
      </c>
      <c r="AH345" s="37">
        <v>1316.5307740000005</v>
      </c>
      <c r="AI345" s="37">
        <v>1392.6498240000001</v>
      </c>
      <c r="AJ345" s="37">
        <v>1537.8396500000001</v>
      </c>
      <c r="AK345" s="37">
        <v>1600.9962899999998</v>
      </c>
      <c r="AL345" s="37">
        <v>1587.5349559999997</v>
      </c>
      <c r="AM345" s="37">
        <v>1545.3669100000002</v>
      </c>
      <c r="AN345" s="37">
        <v>1490.0046140000002</v>
      </c>
      <c r="AO345" s="37">
        <v>1458.1431280000002</v>
      </c>
      <c r="AP345" s="37">
        <v>1426.9983080000002</v>
      </c>
      <c r="AQ345" s="37">
        <v>1373.489004</v>
      </c>
      <c r="AR345" s="37">
        <v>1332.5364940000002</v>
      </c>
      <c r="AS345" s="37">
        <v>1277.025942</v>
      </c>
      <c r="AT345" s="37">
        <v>1218.9539339999999</v>
      </c>
      <c r="AU345" s="37">
        <v>1162.6361140000004</v>
      </c>
      <c r="AV345" s="37">
        <v>1068.1974339999999</v>
      </c>
      <c r="AW345" s="37">
        <v>981.76878999999985</v>
      </c>
      <c r="AX345" s="38">
        <v>898.07889800000009</v>
      </c>
      <c r="AY345" s="9"/>
      <c r="AZ345" s="39">
        <f t="shared" si="16"/>
        <v>1600.9962899999998</v>
      </c>
      <c r="BA345" s="40">
        <f t="shared" si="17"/>
        <v>747.88491199999987</v>
      </c>
    </row>
    <row r="346" spans="1:53">
      <c r="A346" s="74">
        <f t="shared" si="15"/>
        <v>41236</v>
      </c>
      <c r="B346" s="78">
        <v>41236</v>
      </c>
      <c r="C346" s="36">
        <v>837.16524400000037</v>
      </c>
      <c r="D346" s="37">
        <v>808.01236800000004</v>
      </c>
      <c r="E346" s="37">
        <v>812.86972800000001</v>
      </c>
      <c r="F346" s="37">
        <v>796.381888</v>
      </c>
      <c r="G346" s="37">
        <v>782.84182400000009</v>
      </c>
      <c r="H346" s="37">
        <v>757.79811800000004</v>
      </c>
      <c r="I346" s="37">
        <v>746.78543600000012</v>
      </c>
      <c r="J346" s="37">
        <v>745.54178000000002</v>
      </c>
      <c r="K346" s="37">
        <v>741.7276099999998</v>
      </c>
      <c r="L346" s="37">
        <v>735.32466199999988</v>
      </c>
      <c r="M346" s="37">
        <v>743.22500799999989</v>
      </c>
      <c r="N346" s="37">
        <v>763.00221199999987</v>
      </c>
      <c r="O346" s="37">
        <v>831.52044200000012</v>
      </c>
      <c r="P346" s="37">
        <v>925.40080000000012</v>
      </c>
      <c r="Q346" s="37">
        <v>1083.657162</v>
      </c>
      <c r="R346" s="37">
        <v>1200.71525</v>
      </c>
      <c r="S346" s="37">
        <v>1253.8140760000001</v>
      </c>
      <c r="T346" s="37">
        <v>1260.27781</v>
      </c>
      <c r="U346" s="37">
        <v>1303.7221579999998</v>
      </c>
      <c r="V346" s="37">
        <v>1296.8692860000001</v>
      </c>
      <c r="W346" s="37">
        <v>1281.95325</v>
      </c>
      <c r="X346" s="37">
        <v>1285.8829300000002</v>
      </c>
      <c r="Y346" s="37">
        <v>1283.020884</v>
      </c>
      <c r="Z346" s="37">
        <v>1280.3439920000001</v>
      </c>
      <c r="AA346" s="37">
        <v>1292.333834</v>
      </c>
      <c r="AB346" s="37">
        <v>1279.674266</v>
      </c>
      <c r="AC346" s="37">
        <v>1282.9324339999998</v>
      </c>
      <c r="AD346" s="37">
        <v>1267.662828</v>
      </c>
      <c r="AE346" s="37">
        <v>1260.8193980000001</v>
      </c>
      <c r="AF346" s="37">
        <v>1252.5246140000002</v>
      </c>
      <c r="AG346" s="37">
        <v>1249.8528300000003</v>
      </c>
      <c r="AH346" s="37">
        <v>1259.9760580000002</v>
      </c>
      <c r="AI346" s="37">
        <v>1315.7010539999999</v>
      </c>
      <c r="AJ346" s="37">
        <v>1457.9515120000001</v>
      </c>
      <c r="AK346" s="37">
        <v>1536.2157060000002</v>
      </c>
      <c r="AL346" s="37">
        <v>1527.6547780000001</v>
      </c>
      <c r="AM346" s="37">
        <v>1478.7780040000002</v>
      </c>
      <c r="AN346" s="37">
        <v>1439.7398820000003</v>
      </c>
      <c r="AO346" s="37">
        <v>1396.9908479999997</v>
      </c>
      <c r="AP346" s="37">
        <v>1353.9412039999997</v>
      </c>
      <c r="AQ346" s="37">
        <v>1305.3765400000007</v>
      </c>
      <c r="AR346" s="37">
        <v>1269.5041859999999</v>
      </c>
      <c r="AS346" s="37">
        <v>1231.4306719999997</v>
      </c>
      <c r="AT346" s="37">
        <v>1180.2795640000004</v>
      </c>
      <c r="AU346" s="37">
        <v>1118.3035560000001</v>
      </c>
      <c r="AV346" s="37">
        <v>1058.4926739999999</v>
      </c>
      <c r="AW346" s="37">
        <v>993.58987999999999</v>
      </c>
      <c r="AX346" s="38">
        <v>918.20253000000014</v>
      </c>
      <c r="AY346" s="9"/>
      <c r="AZ346" s="39">
        <f t="shared" si="16"/>
        <v>1536.2157060000002</v>
      </c>
      <c r="BA346" s="40">
        <f t="shared" si="17"/>
        <v>735.32466199999988</v>
      </c>
    </row>
    <row r="347" spans="1:53">
      <c r="A347" s="74">
        <f t="shared" si="15"/>
        <v>41237</v>
      </c>
      <c r="B347" s="78">
        <v>41237</v>
      </c>
      <c r="C347" s="36">
        <v>852.55197199999998</v>
      </c>
      <c r="D347" s="37">
        <v>817.34334000000001</v>
      </c>
      <c r="E347" s="37">
        <v>819.13414400000011</v>
      </c>
      <c r="F347" s="37">
        <v>793.09658399999989</v>
      </c>
      <c r="G347" s="37">
        <v>774.64791000000002</v>
      </c>
      <c r="H347" s="37">
        <v>745.10462999999993</v>
      </c>
      <c r="I347" s="37">
        <v>726.52286400000014</v>
      </c>
      <c r="J347" s="37">
        <v>721.17714200000012</v>
      </c>
      <c r="K347" s="37">
        <v>721.92243399999984</v>
      </c>
      <c r="L347" s="37">
        <v>704.65809799999988</v>
      </c>
      <c r="M347" s="37">
        <v>705.360052</v>
      </c>
      <c r="N347" s="37">
        <v>710.06880799999999</v>
      </c>
      <c r="O347" s="37">
        <v>745.48779799999988</v>
      </c>
      <c r="P347" s="37">
        <v>790.32591599999989</v>
      </c>
      <c r="Q347" s="37">
        <v>850.55681000000004</v>
      </c>
      <c r="R347" s="37">
        <v>913.55558999999994</v>
      </c>
      <c r="S347" s="37">
        <v>971.68473200000028</v>
      </c>
      <c r="T347" s="37">
        <v>1040.8395179999998</v>
      </c>
      <c r="U347" s="37">
        <v>1106.8764939999999</v>
      </c>
      <c r="V347" s="37">
        <v>1163.9422079999999</v>
      </c>
      <c r="W347" s="37">
        <v>1202.8359560000001</v>
      </c>
      <c r="X347" s="37">
        <v>1216.4927959999998</v>
      </c>
      <c r="Y347" s="37">
        <v>1221.9035000000001</v>
      </c>
      <c r="Z347" s="37">
        <v>1237.0398820000003</v>
      </c>
      <c r="AA347" s="37">
        <v>1235.2118539999999</v>
      </c>
      <c r="AB347" s="37">
        <v>1217.4716339999998</v>
      </c>
      <c r="AC347" s="37">
        <v>1201.5260019999998</v>
      </c>
      <c r="AD347" s="37">
        <v>1182.4116079999999</v>
      </c>
      <c r="AE347" s="37">
        <v>1169.39967</v>
      </c>
      <c r="AF347" s="37">
        <v>1160.4115639999998</v>
      </c>
      <c r="AG347" s="37">
        <v>1163.4412319999999</v>
      </c>
      <c r="AH347" s="37">
        <v>1186.8754099999994</v>
      </c>
      <c r="AI347" s="37">
        <v>1267.9165839999998</v>
      </c>
      <c r="AJ347" s="37">
        <v>1376.6746519999999</v>
      </c>
      <c r="AK347" s="37">
        <v>1459.590964</v>
      </c>
      <c r="AL347" s="37">
        <v>1466.2833380000002</v>
      </c>
      <c r="AM347" s="37">
        <v>1432.6781659999999</v>
      </c>
      <c r="AN347" s="37">
        <v>1369.8181040000002</v>
      </c>
      <c r="AO347" s="37">
        <v>1284.5314880000003</v>
      </c>
      <c r="AP347" s="37">
        <v>1229.4629760000003</v>
      </c>
      <c r="AQ347" s="37">
        <v>1215.2919000000002</v>
      </c>
      <c r="AR347" s="37">
        <v>1171.904016</v>
      </c>
      <c r="AS347" s="37">
        <v>1138.5336320000001</v>
      </c>
      <c r="AT347" s="37">
        <v>1101.608176</v>
      </c>
      <c r="AU347" s="37">
        <v>1049.975848</v>
      </c>
      <c r="AV347" s="37">
        <v>1002.5970960000001</v>
      </c>
      <c r="AW347" s="37">
        <v>954.17573600000014</v>
      </c>
      <c r="AX347" s="38">
        <v>895.54234400000018</v>
      </c>
      <c r="AY347" s="9"/>
      <c r="AZ347" s="39">
        <f t="shared" si="16"/>
        <v>1466.2833380000002</v>
      </c>
      <c r="BA347" s="40">
        <f t="shared" si="17"/>
        <v>704.65809799999988</v>
      </c>
    </row>
    <row r="348" spans="1:53">
      <c r="A348" s="74">
        <f t="shared" si="15"/>
        <v>41238</v>
      </c>
      <c r="B348" s="78">
        <v>41238</v>
      </c>
      <c r="C348" s="36">
        <v>836.93485599999997</v>
      </c>
      <c r="D348" s="37">
        <v>809.62350600000002</v>
      </c>
      <c r="E348" s="37">
        <v>809.16854999999987</v>
      </c>
      <c r="F348" s="37">
        <v>791.06884400000001</v>
      </c>
      <c r="G348" s="37">
        <v>770.40217799999994</v>
      </c>
      <c r="H348" s="37">
        <v>745.31487200000004</v>
      </c>
      <c r="I348" s="37">
        <v>730.83087599999999</v>
      </c>
      <c r="J348" s="37">
        <v>719.380132</v>
      </c>
      <c r="K348" s="37">
        <v>711.11643200000015</v>
      </c>
      <c r="L348" s="37">
        <v>696.56189199999994</v>
      </c>
      <c r="M348" s="37">
        <v>689.93749999999989</v>
      </c>
      <c r="N348" s="37">
        <v>684.61266200000011</v>
      </c>
      <c r="O348" s="37">
        <v>707.20608800000002</v>
      </c>
      <c r="P348" s="37">
        <v>723.23659800000007</v>
      </c>
      <c r="Q348" s="37">
        <v>756.74998600000004</v>
      </c>
      <c r="R348" s="37">
        <v>781.51406200000008</v>
      </c>
      <c r="S348" s="37">
        <v>814.45083399999987</v>
      </c>
      <c r="T348" s="37">
        <v>868.70955800000002</v>
      </c>
      <c r="U348" s="37">
        <v>941.27848800000004</v>
      </c>
      <c r="V348" s="37">
        <v>1007.026506</v>
      </c>
      <c r="W348" s="37">
        <v>1069.0902980000001</v>
      </c>
      <c r="X348" s="37">
        <v>1098.6428440000002</v>
      </c>
      <c r="Y348" s="37">
        <v>1133.6608919999999</v>
      </c>
      <c r="Z348" s="37">
        <v>1159.4052799999999</v>
      </c>
      <c r="AA348" s="37">
        <v>1201.2323839999999</v>
      </c>
      <c r="AB348" s="37">
        <v>1224.8102160000001</v>
      </c>
      <c r="AC348" s="37">
        <v>1235.46162</v>
      </c>
      <c r="AD348" s="37">
        <v>1186.8451559999999</v>
      </c>
      <c r="AE348" s="37">
        <v>1159.470186</v>
      </c>
      <c r="AF348" s="37">
        <v>1151.4275</v>
      </c>
      <c r="AG348" s="37">
        <v>1150.185896</v>
      </c>
      <c r="AH348" s="37">
        <v>1175.5637100000001</v>
      </c>
      <c r="AI348" s="37">
        <v>1253.4109039999998</v>
      </c>
      <c r="AJ348" s="37">
        <v>1381.7094599999998</v>
      </c>
      <c r="AK348" s="37">
        <v>1441.5216380000006</v>
      </c>
      <c r="AL348" s="37">
        <v>1428.980736</v>
      </c>
      <c r="AM348" s="37">
        <v>1390.8232819999996</v>
      </c>
      <c r="AN348" s="37">
        <v>1348.8612419999997</v>
      </c>
      <c r="AO348" s="37">
        <v>1314.2196720000002</v>
      </c>
      <c r="AP348" s="37">
        <v>1271.7389640000001</v>
      </c>
      <c r="AQ348" s="37">
        <v>1233.5808719999998</v>
      </c>
      <c r="AR348" s="37">
        <v>1192.4765620000001</v>
      </c>
      <c r="AS348" s="37">
        <v>1157.1754520000002</v>
      </c>
      <c r="AT348" s="37">
        <v>1114.5966160000003</v>
      </c>
      <c r="AU348" s="37">
        <v>1060.7437980000002</v>
      </c>
      <c r="AV348" s="37">
        <v>1005.3782759999999</v>
      </c>
      <c r="AW348" s="37">
        <v>921.69297400000005</v>
      </c>
      <c r="AX348" s="38">
        <v>849.80402200000003</v>
      </c>
      <c r="AY348" s="9"/>
      <c r="AZ348" s="39">
        <f t="shared" si="16"/>
        <v>1441.5216380000006</v>
      </c>
      <c r="BA348" s="40">
        <f t="shared" si="17"/>
        <v>684.61266200000011</v>
      </c>
    </row>
    <row r="349" spans="1:53">
      <c r="A349" s="74">
        <f t="shared" si="15"/>
        <v>41239</v>
      </c>
      <c r="B349" s="78">
        <v>41239</v>
      </c>
      <c r="C349" s="36">
        <v>807.12830800000017</v>
      </c>
      <c r="D349" s="37">
        <v>776.68447200000003</v>
      </c>
      <c r="E349" s="37">
        <v>785.96870000000001</v>
      </c>
      <c r="F349" s="37">
        <v>776.41988399999991</v>
      </c>
      <c r="G349" s="37">
        <v>761.73382599999991</v>
      </c>
      <c r="H349" s="37">
        <v>738.17059800000004</v>
      </c>
      <c r="I349" s="37">
        <v>728.35071000000005</v>
      </c>
      <c r="J349" s="37">
        <v>719.17599400000006</v>
      </c>
      <c r="K349" s="37">
        <v>728.66013800000019</v>
      </c>
      <c r="L349" s="37">
        <v>734.83178600000019</v>
      </c>
      <c r="M349" s="37">
        <v>740.6623340000001</v>
      </c>
      <c r="N349" s="37">
        <v>759.2903960000001</v>
      </c>
      <c r="O349" s="37">
        <v>822.42973800000004</v>
      </c>
      <c r="P349" s="37">
        <v>913.97285399999998</v>
      </c>
      <c r="Q349" s="37">
        <v>1086.4740839999999</v>
      </c>
      <c r="R349" s="37">
        <v>1215.57124</v>
      </c>
      <c r="S349" s="37">
        <v>1276.3770099999999</v>
      </c>
      <c r="T349" s="37">
        <v>1277.6668900000002</v>
      </c>
      <c r="U349" s="37">
        <v>1318.802062</v>
      </c>
      <c r="V349" s="37">
        <v>1334.3164819999997</v>
      </c>
      <c r="W349" s="37">
        <v>1334.4929779999998</v>
      </c>
      <c r="X349" s="37">
        <v>1345.594468</v>
      </c>
      <c r="Y349" s="37">
        <v>1343.8974839999996</v>
      </c>
      <c r="Z349" s="37">
        <v>1321.749376</v>
      </c>
      <c r="AA349" s="37">
        <v>1322.1980000000001</v>
      </c>
      <c r="AB349" s="37">
        <v>1328.682628</v>
      </c>
      <c r="AC349" s="37">
        <v>1299.8578420000001</v>
      </c>
      <c r="AD349" s="37">
        <v>1271.897164</v>
      </c>
      <c r="AE349" s="37">
        <v>1271.9731920000002</v>
      </c>
      <c r="AF349" s="37">
        <v>1266.6019939999999</v>
      </c>
      <c r="AG349" s="37">
        <v>1284.9214139999999</v>
      </c>
      <c r="AH349" s="37">
        <v>1305.5379839999998</v>
      </c>
      <c r="AI349" s="37">
        <v>1382.3795959999998</v>
      </c>
      <c r="AJ349" s="37">
        <v>1552.7465880000002</v>
      </c>
      <c r="AK349" s="37">
        <v>1628.9489500000002</v>
      </c>
      <c r="AL349" s="37">
        <v>1597.7189860000003</v>
      </c>
      <c r="AM349" s="37">
        <v>1523.924886</v>
      </c>
      <c r="AN349" s="37">
        <v>1468.1070900000004</v>
      </c>
      <c r="AO349" s="37">
        <v>1426.4128360000002</v>
      </c>
      <c r="AP349" s="37">
        <v>1379.89895</v>
      </c>
      <c r="AQ349" s="37">
        <v>1324.9565840000002</v>
      </c>
      <c r="AR349" s="37">
        <v>1304.4610600000001</v>
      </c>
      <c r="AS349" s="37">
        <v>1244.9890300000002</v>
      </c>
      <c r="AT349" s="37">
        <v>1189.6609079999998</v>
      </c>
      <c r="AU349" s="37">
        <v>1123.4068920000002</v>
      </c>
      <c r="AV349" s="37">
        <v>1027.6515159999999</v>
      </c>
      <c r="AW349" s="37">
        <v>934.61904200000015</v>
      </c>
      <c r="AX349" s="38">
        <v>857.57988800000021</v>
      </c>
      <c r="AY349" s="9"/>
      <c r="AZ349" s="39">
        <f t="shared" si="16"/>
        <v>1628.9489500000002</v>
      </c>
      <c r="BA349" s="40">
        <f t="shared" si="17"/>
        <v>719.17599400000006</v>
      </c>
    </row>
    <row r="350" spans="1:53">
      <c r="A350" s="74">
        <f t="shared" si="15"/>
        <v>41240</v>
      </c>
      <c r="B350" s="78">
        <v>41240</v>
      </c>
      <c r="C350" s="36">
        <v>806.29085799999996</v>
      </c>
      <c r="D350" s="37">
        <v>778.36160799999982</v>
      </c>
      <c r="E350" s="37">
        <v>784.62608000000012</v>
      </c>
      <c r="F350" s="37">
        <v>778.32461799999976</v>
      </c>
      <c r="G350" s="37">
        <v>766.72169600000007</v>
      </c>
      <c r="H350" s="37">
        <v>742.65638399999989</v>
      </c>
      <c r="I350" s="37">
        <v>740.22211599999991</v>
      </c>
      <c r="J350" s="37">
        <v>727.87250399999994</v>
      </c>
      <c r="K350" s="37">
        <v>727.39522199999999</v>
      </c>
      <c r="L350" s="37">
        <v>728.22153000000014</v>
      </c>
      <c r="M350" s="37">
        <v>731.61956999999995</v>
      </c>
      <c r="N350" s="37">
        <v>756.15818200000001</v>
      </c>
      <c r="O350" s="37">
        <v>819.79202600000008</v>
      </c>
      <c r="P350" s="37">
        <v>920.66346399999998</v>
      </c>
      <c r="Q350" s="37">
        <v>1074.3927019999999</v>
      </c>
      <c r="R350" s="37">
        <v>1209.6218240000001</v>
      </c>
      <c r="S350" s="37">
        <v>1261.2089399999995</v>
      </c>
      <c r="T350" s="37">
        <v>1256.856912</v>
      </c>
      <c r="U350" s="37">
        <v>1277.232888</v>
      </c>
      <c r="V350" s="37">
        <v>1298.913264</v>
      </c>
      <c r="W350" s="37">
        <v>1293.06023</v>
      </c>
      <c r="X350" s="37">
        <v>1295.6675720000001</v>
      </c>
      <c r="Y350" s="37">
        <v>1292.76341</v>
      </c>
      <c r="Z350" s="37">
        <v>1292.2126380000002</v>
      </c>
      <c r="AA350" s="37">
        <v>1295.8622760000001</v>
      </c>
      <c r="AB350" s="37">
        <v>1286.7630540000002</v>
      </c>
      <c r="AC350" s="37">
        <v>1269.0315420000002</v>
      </c>
      <c r="AD350" s="37">
        <v>1239.985506</v>
      </c>
      <c r="AE350" s="37">
        <v>1240.5485120000001</v>
      </c>
      <c r="AF350" s="37">
        <v>1238.389862</v>
      </c>
      <c r="AG350" s="37">
        <v>1253.8324920000005</v>
      </c>
      <c r="AH350" s="37">
        <v>1277.129608</v>
      </c>
      <c r="AI350" s="37">
        <v>1350.4124139999999</v>
      </c>
      <c r="AJ350" s="37">
        <v>1539.424512</v>
      </c>
      <c r="AK350" s="37">
        <v>1643.0923079999995</v>
      </c>
      <c r="AL350" s="37">
        <v>1621.9483099999998</v>
      </c>
      <c r="AM350" s="37">
        <v>1556.17923</v>
      </c>
      <c r="AN350" s="37">
        <v>1504.0954379999998</v>
      </c>
      <c r="AO350" s="37">
        <v>1459.0800380000003</v>
      </c>
      <c r="AP350" s="37">
        <v>1423.5355060000002</v>
      </c>
      <c r="AQ350" s="37">
        <v>1378.358712</v>
      </c>
      <c r="AR350" s="37">
        <v>1331.858336</v>
      </c>
      <c r="AS350" s="37">
        <v>1281.0055179999999</v>
      </c>
      <c r="AT350" s="37">
        <v>1228.2581280000002</v>
      </c>
      <c r="AU350" s="37">
        <v>1166.9525159999998</v>
      </c>
      <c r="AV350" s="37">
        <v>1072.9214160000001</v>
      </c>
      <c r="AW350" s="37">
        <v>981.32932399999981</v>
      </c>
      <c r="AX350" s="38">
        <v>901.09207800000001</v>
      </c>
      <c r="AY350" s="9"/>
      <c r="AZ350" s="39">
        <f t="shared" si="16"/>
        <v>1643.0923079999995</v>
      </c>
      <c r="BA350" s="40">
        <f t="shared" si="17"/>
        <v>727.39522199999999</v>
      </c>
    </row>
    <row r="351" spans="1:53">
      <c r="A351" s="74">
        <f t="shared" si="15"/>
        <v>41241</v>
      </c>
      <c r="B351" s="78">
        <v>41241</v>
      </c>
      <c r="C351" s="36">
        <v>838.58965200000011</v>
      </c>
      <c r="D351" s="37">
        <v>808.66833400000041</v>
      </c>
      <c r="E351" s="37">
        <v>812.63766000000021</v>
      </c>
      <c r="F351" s="37">
        <v>812.47404000000006</v>
      </c>
      <c r="G351" s="37">
        <v>791.59249399999987</v>
      </c>
      <c r="H351" s="37">
        <v>773.47040600000014</v>
      </c>
      <c r="I351" s="37">
        <v>760.47460799999988</v>
      </c>
      <c r="J351" s="37">
        <v>765.31386999999995</v>
      </c>
      <c r="K351" s="37">
        <v>762.68620800000031</v>
      </c>
      <c r="L351" s="37">
        <v>754.75676000000021</v>
      </c>
      <c r="M351" s="37">
        <v>772.72518200000013</v>
      </c>
      <c r="N351" s="37">
        <v>780.76313800000014</v>
      </c>
      <c r="O351" s="37">
        <v>852.36617799999999</v>
      </c>
      <c r="P351" s="37">
        <v>950.21507399999985</v>
      </c>
      <c r="Q351" s="37">
        <v>1117.9209060000001</v>
      </c>
      <c r="R351" s="37">
        <v>1248.2739919999999</v>
      </c>
      <c r="S351" s="37">
        <v>1299.8771040000004</v>
      </c>
      <c r="T351" s="37">
        <v>1311.2472360000004</v>
      </c>
      <c r="U351" s="37">
        <v>1350.9943559999999</v>
      </c>
      <c r="V351" s="37">
        <v>1354.3447580000002</v>
      </c>
      <c r="W351" s="37">
        <v>1342.2116520000002</v>
      </c>
      <c r="X351" s="37">
        <v>1346.2489979999998</v>
      </c>
      <c r="Y351" s="37">
        <v>1337.0862919999997</v>
      </c>
      <c r="Z351" s="37">
        <v>1338.7593100000001</v>
      </c>
      <c r="AA351" s="37">
        <v>1343.9390300000002</v>
      </c>
      <c r="AB351" s="37">
        <v>1342.4080059999997</v>
      </c>
      <c r="AC351" s="37">
        <v>1323.3704399999997</v>
      </c>
      <c r="AD351" s="37">
        <v>1294.937316</v>
      </c>
      <c r="AE351" s="37">
        <v>1289.8869140000002</v>
      </c>
      <c r="AF351" s="37">
        <v>1281.0527059999999</v>
      </c>
      <c r="AG351" s="37">
        <v>1298.0517520000001</v>
      </c>
      <c r="AH351" s="37">
        <v>1329.384088</v>
      </c>
      <c r="AI351" s="37">
        <v>1412.6849</v>
      </c>
      <c r="AJ351" s="37">
        <v>1577.4325920000003</v>
      </c>
      <c r="AK351" s="37">
        <v>1650.3843840000002</v>
      </c>
      <c r="AL351" s="37">
        <v>1611.08581</v>
      </c>
      <c r="AM351" s="37">
        <v>1553.5560459999997</v>
      </c>
      <c r="AN351" s="37">
        <v>1498.5539020000003</v>
      </c>
      <c r="AO351" s="37">
        <v>1470.06539</v>
      </c>
      <c r="AP351" s="37">
        <v>1440.1535500000005</v>
      </c>
      <c r="AQ351" s="37">
        <v>1378.3190080000002</v>
      </c>
      <c r="AR351" s="37">
        <v>1350.796282</v>
      </c>
      <c r="AS351" s="37">
        <v>1292.3674659999999</v>
      </c>
      <c r="AT351" s="37">
        <v>1238.0735999999999</v>
      </c>
      <c r="AU351" s="37">
        <v>1177.3717339999998</v>
      </c>
      <c r="AV351" s="37">
        <v>1085.7321740000002</v>
      </c>
      <c r="AW351" s="37">
        <v>988.02296399999966</v>
      </c>
      <c r="AX351" s="38">
        <v>903.31643400000007</v>
      </c>
      <c r="AY351" s="9"/>
      <c r="AZ351" s="39">
        <f t="shared" si="16"/>
        <v>1650.3843840000002</v>
      </c>
      <c r="BA351" s="40">
        <f t="shared" si="17"/>
        <v>754.75676000000021</v>
      </c>
    </row>
    <row r="352" spans="1:53">
      <c r="A352" s="74">
        <f t="shared" si="15"/>
        <v>41242</v>
      </c>
      <c r="B352" s="78">
        <v>41242</v>
      </c>
      <c r="C352" s="36">
        <v>832.50675066666656</v>
      </c>
      <c r="D352" s="37">
        <v>807.5335520000001</v>
      </c>
      <c r="E352" s="37">
        <v>807.55616000000009</v>
      </c>
      <c r="F352" s="37">
        <v>805.08175200000005</v>
      </c>
      <c r="G352" s="37">
        <v>791.58332599999994</v>
      </c>
      <c r="H352" s="37">
        <v>773.69866200000024</v>
      </c>
      <c r="I352" s="37">
        <v>763.46703200000002</v>
      </c>
      <c r="J352" s="37">
        <v>762.32159400000012</v>
      </c>
      <c r="K352" s="37">
        <v>761.76680599999997</v>
      </c>
      <c r="L352" s="37">
        <v>753.24899400000004</v>
      </c>
      <c r="M352" s="37">
        <v>761.37808799999993</v>
      </c>
      <c r="N352" s="37">
        <v>783.18434400000001</v>
      </c>
      <c r="O352" s="37">
        <v>864.35757999999998</v>
      </c>
      <c r="P352" s="37">
        <v>964.27907599999992</v>
      </c>
      <c r="Q352" s="37">
        <v>1121.743708</v>
      </c>
      <c r="R352" s="37">
        <v>1262.2985639999999</v>
      </c>
      <c r="S352" s="37">
        <v>1317.0548680000004</v>
      </c>
      <c r="T352" s="37">
        <v>1313.8655600000002</v>
      </c>
      <c r="U352" s="37">
        <v>1352.7556860000002</v>
      </c>
      <c r="V352" s="37">
        <v>1370.7609080000002</v>
      </c>
      <c r="W352" s="37">
        <v>1367.7118099999998</v>
      </c>
      <c r="X352" s="37">
        <v>1374.6348119999998</v>
      </c>
      <c r="Y352" s="37">
        <v>1372.342294</v>
      </c>
      <c r="Z352" s="37">
        <v>1373.464344</v>
      </c>
      <c r="AA352" s="37">
        <v>1379.4370859999999</v>
      </c>
      <c r="AB352" s="37">
        <v>1378.5288699999999</v>
      </c>
      <c r="AC352" s="37">
        <v>1354.8634700000002</v>
      </c>
      <c r="AD352" s="37">
        <v>1323.8677559999999</v>
      </c>
      <c r="AE352" s="37">
        <v>1322.6936260000002</v>
      </c>
      <c r="AF352" s="37">
        <v>1325.4135879999999</v>
      </c>
      <c r="AG352" s="37">
        <v>1339.029796</v>
      </c>
      <c r="AH352" s="37">
        <v>1373.1748399999999</v>
      </c>
      <c r="AI352" s="37">
        <v>1452.8753740000002</v>
      </c>
      <c r="AJ352" s="37">
        <v>1594.8476880000003</v>
      </c>
      <c r="AK352" s="37">
        <v>1642.264064</v>
      </c>
      <c r="AL352" s="37">
        <v>1613.6279659999998</v>
      </c>
      <c r="AM352" s="37">
        <v>1554.328162</v>
      </c>
      <c r="AN352" s="37">
        <v>1514.5552419999997</v>
      </c>
      <c r="AO352" s="37">
        <v>1485.33771</v>
      </c>
      <c r="AP352" s="37">
        <v>1442.5942119999997</v>
      </c>
      <c r="AQ352" s="37">
        <v>1393.391762</v>
      </c>
      <c r="AR352" s="37">
        <v>1363.8677019999998</v>
      </c>
      <c r="AS352" s="37">
        <v>1311.0536500000003</v>
      </c>
      <c r="AT352" s="37">
        <v>1261.0685339999998</v>
      </c>
      <c r="AU352" s="37">
        <v>1196.9817800000001</v>
      </c>
      <c r="AV352" s="37">
        <v>1104.9640440000001</v>
      </c>
      <c r="AW352" s="37">
        <v>1009.4407240000002</v>
      </c>
      <c r="AX352" s="38">
        <v>930.93436800000006</v>
      </c>
      <c r="AY352" s="9"/>
      <c r="AZ352" s="39">
        <f t="shared" si="16"/>
        <v>1642.264064</v>
      </c>
      <c r="BA352" s="40">
        <f t="shared" si="17"/>
        <v>753.24899400000004</v>
      </c>
    </row>
    <row r="353" spans="1:53" s="20" customFormat="1" ht="13.5" thickBot="1">
      <c r="A353" s="76">
        <f t="shared" si="15"/>
        <v>41243</v>
      </c>
      <c r="B353" s="80">
        <v>41243</v>
      </c>
      <c r="C353" s="93">
        <v>858.38930199999982</v>
      </c>
      <c r="D353" s="94">
        <v>819.871758</v>
      </c>
      <c r="E353" s="94">
        <v>834.59100199999978</v>
      </c>
      <c r="F353" s="94">
        <v>822.28156199999978</v>
      </c>
      <c r="G353" s="94">
        <v>811.50850399999979</v>
      </c>
      <c r="H353" s="94">
        <v>793.65189399999986</v>
      </c>
      <c r="I353" s="94">
        <v>776.2940759999999</v>
      </c>
      <c r="J353" s="94">
        <v>766.78892600000006</v>
      </c>
      <c r="K353" s="94">
        <v>780.69236599999999</v>
      </c>
      <c r="L353" s="94">
        <v>771.48193000000026</v>
      </c>
      <c r="M353" s="94">
        <v>770.14231600000028</v>
      </c>
      <c r="N353" s="94">
        <v>781.2950159999998</v>
      </c>
      <c r="O353" s="94">
        <v>862.10749999999996</v>
      </c>
      <c r="P353" s="94">
        <v>957.99684200000002</v>
      </c>
      <c r="Q353" s="94">
        <v>1120.0514819999999</v>
      </c>
      <c r="R353" s="94">
        <v>1256.6134420000001</v>
      </c>
      <c r="S353" s="94">
        <v>1314.547284</v>
      </c>
      <c r="T353" s="94">
        <v>1320.0910900000001</v>
      </c>
      <c r="U353" s="94">
        <v>1359.4591439999999</v>
      </c>
      <c r="V353" s="94">
        <v>1380.6576200000002</v>
      </c>
      <c r="W353" s="94">
        <v>1383.07698</v>
      </c>
      <c r="X353" s="94">
        <v>1377.7396039999999</v>
      </c>
      <c r="Y353" s="94">
        <v>1366.2678940000001</v>
      </c>
      <c r="Z353" s="94">
        <v>1354.1145739999999</v>
      </c>
      <c r="AA353" s="94">
        <v>1354.29468</v>
      </c>
      <c r="AB353" s="94">
        <v>1346.1018080000003</v>
      </c>
      <c r="AC353" s="94">
        <v>1319.60148</v>
      </c>
      <c r="AD353" s="94">
        <v>1282.3825820000002</v>
      </c>
      <c r="AE353" s="94">
        <v>1274.843556</v>
      </c>
      <c r="AF353" s="94">
        <v>1259.3912120000002</v>
      </c>
      <c r="AG353" s="94">
        <v>1272.3495420000002</v>
      </c>
      <c r="AH353" s="94">
        <v>1303.3593639999999</v>
      </c>
      <c r="AI353" s="94">
        <v>1369.64897</v>
      </c>
      <c r="AJ353" s="94">
        <v>1497.2801400000003</v>
      </c>
      <c r="AK353" s="94">
        <v>1562.6955280000004</v>
      </c>
      <c r="AL353" s="94">
        <v>1542.386092</v>
      </c>
      <c r="AM353" s="94">
        <v>1483.5608440000001</v>
      </c>
      <c r="AN353" s="94">
        <v>1446.1557560000003</v>
      </c>
      <c r="AO353" s="94">
        <v>1412.2831040000003</v>
      </c>
      <c r="AP353" s="94">
        <v>1364.7794020000001</v>
      </c>
      <c r="AQ353" s="94">
        <v>1315.2916500000001</v>
      </c>
      <c r="AR353" s="94">
        <v>1275.7349000000004</v>
      </c>
      <c r="AS353" s="94">
        <v>1244.539098</v>
      </c>
      <c r="AT353" s="94">
        <v>1190.2728400000001</v>
      </c>
      <c r="AU353" s="94">
        <v>1145.256762</v>
      </c>
      <c r="AV353" s="94">
        <v>1090.2890780000002</v>
      </c>
      <c r="AW353" s="94">
        <v>1009.3667059999999</v>
      </c>
      <c r="AX353" s="95">
        <v>944.37210800000003</v>
      </c>
      <c r="AY353" s="56"/>
      <c r="AZ353" s="44">
        <f t="shared" si="16"/>
        <v>1562.6955280000004</v>
      </c>
      <c r="BA353" s="45">
        <f t="shared" si="17"/>
        <v>766.78892600000006</v>
      </c>
    </row>
    <row r="354" spans="1:53" s="20" customFormat="1">
      <c r="A354" s="73">
        <f t="shared" si="15"/>
        <v>41244</v>
      </c>
      <c r="B354" s="77">
        <v>41244</v>
      </c>
      <c r="C354" s="81">
        <v>882.41959599999984</v>
      </c>
      <c r="D354" s="82">
        <v>833.41469000000006</v>
      </c>
      <c r="E354" s="82">
        <v>839.09914400000002</v>
      </c>
      <c r="F354" s="82">
        <v>814.10199399999999</v>
      </c>
      <c r="G354" s="82">
        <v>797.35467600000004</v>
      </c>
      <c r="H354" s="82">
        <v>762.24947799999984</v>
      </c>
      <c r="I354" s="82">
        <v>747.838258</v>
      </c>
      <c r="J354" s="82">
        <v>746.88166200000012</v>
      </c>
      <c r="K354" s="82">
        <v>738.0241000000002</v>
      </c>
      <c r="L354" s="82">
        <v>727.63940999999988</v>
      </c>
      <c r="M354" s="82">
        <v>731.59778600000004</v>
      </c>
      <c r="N354" s="82">
        <v>726.74874</v>
      </c>
      <c r="O354" s="82">
        <v>759.23498200000006</v>
      </c>
      <c r="P354" s="82">
        <v>802.06895599999973</v>
      </c>
      <c r="Q354" s="82">
        <v>871.0538160000001</v>
      </c>
      <c r="R354" s="82">
        <v>935.44955800000002</v>
      </c>
      <c r="S354" s="82">
        <v>983.62411999999995</v>
      </c>
      <c r="T354" s="82">
        <v>1036.3979300000001</v>
      </c>
      <c r="U354" s="82">
        <v>1120.0124619999997</v>
      </c>
      <c r="V354" s="82">
        <v>1163.7563399999999</v>
      </c>
      <c r="W354" s="82">
        <v>1180.8556360000005</v>
      </c>
      <c r="X354" s="82">
        <v>1198.0457719999999</v>
      </c>
      <c r="Y354" s="82">
        <v>1202.5751180000002</v>
      </c>
      <c r="Z354" s="82">
        <v>1202.1966620000001</v>
      </c>
      <c r="AA354" s="82">
        <v>1202.0796720000001</v>
      </c>
      <c r="AB354" s="82">
        <v>1198.8083979999997</v>
      </c>
      <c r="AC354" s="82">
        <v>1170.431374</v>
      </c>
      <c r="AD354" s="82">
        <v>1153.0631799999994</v>
      </c>
      <c r="AE354" s="82">
        <v>1138.3791660000002</v>
      </c>
      <c r="AF354" s="82">
        <v>1129.7162799999999</v>
      </c>
      <c r="AG354" s="82">
        <v>1133.1584440000004</v>
      </c>
      <c r="AH354" s="82">
        <v>1162.5602580000002</v>
      </c>
      <c r="AI354" s="82">
        <v>1247.0786380000004</v>
      </c>
      <c r="AJ354" s="82">
        <v>1375.5281220000002</v>
      </c>
      <c r="AK354" s="82">
        <v>1454.712796</v>
      </c>
      <c r="AL354" s="82">
        <v>1465.1071800000002</v>
      </c>
      <c r="AM354" s="82">
        <v>1423.560874</v>
      </c>
      <c r="AN354" s="82">
        <v>1376.481804</v>
      </c>
      <c r="AO354" s="82">
        <v>1325.95859</v>
      </c>
      <c r="AP354" s="82">
        <v>1286.6705999999997</v>
      </c>
      <c r="AQ354" s="82">
        <v>1237.9240480000003</v>
      </c>
      <c r="AR354" s="82">
        <v>1189.6457620000001</v>
      </c>
      <c r="AS354" s="82">
        <v>1161.4598480000002</v>
      </c>
      <c r="AT354" s="82">
        <v>1127.5085720000002</v>
      </c>
      <c r="AU354" s="82">
        <v>1072.9725780000001</v>
      </c>
      <c r="AV354" s="82">
        <v>1040.19892</v>
      </c>
      <c r="AW354" s="82">
        <v>972.97068400000001</v>
      </c>
      <c r="AX354" s="83">
        <v>905.3886060000001</v>
      </c>
      <c r="AY354" s="56"/>
      <c r="AZ354" s="34">
        <f t="shared" si="16"/>
        <v>1465.1071800000002</v>
      </c>
      <c r="BA354" s="35">
        <f t="shared" si="17"/>
        <v>726.74874</v>
      </c>
    </row>
    <row r="355" spans="1:53" s="20" customFormat="1">
      <c r="A355" s="74">
        <f t="shared" si="15"/>
        <v>41245</v>
      </c>
      <c r="B355" s="78">
        <v>41245</v>
      </c>
      <c r="C355" s="84">
        <v>854.97385400000007</v>
      </c>
      <c r="D355" s="85">
        <v>816.53678600000012</v>
      </c>
      <c r="E355" s="85">
        <v>822.60842000000014</v>
      </c>
      <c r="F355" s="85">
        <v>803.96598799999992</v>
      </c>
      <c r="G355" s="85">
        <v>778.62632400000007</v>
      </c>
      <c r="H355" s="85">
        <v>748.92757199999994</v>
      </c>
      <c r="I355" s="85">
        <v>743.87086599999998</v>
      </c>
      <c r="J355" s="85">
        <v>734.71901000000003</v>
      </c>
      <c r="K355" s="85">
        <v>725.03079800000012</v>
      </c>
      <c r="L355" s="85">
        <v>707.12140799999986</v>
      </c>
      <c r="M355" s="85">
        <v>701.08766400000013</v>
      </c>
      <c r="N355" s="85">
        <v>701.03561400000001</v>
      </c>
      <c r="O355" s="85">
        <v>731.61206399999992</v>
      </c>
      <c r="P355" s="85">
        <v>745.44596199999989</v>
      </c>
      <c r="Q355" s="85">
        <v>773.42512600000009</v>
      </c>
      <c r="R355" s="85">
        <v>816.99710999999991</v>
      </c>
      <c r="S355" s="85">
        <v>834.08538399999998</v>
      </c>
      <c r="T355" s="85">
        <v>874.80550599999981</v>
      </c>
      <c r="U355" s="85">
        <v>962.53948200000002</v>
      </c>
      <c r="V355" s="85">
        <v>1035.3065779999997</v>
      </c>
      <c r="W355" s="85">
        <v>1094.969742</v>
      </c>
      <c r="X355" s="85">
        <v>1135.9437100000002</v>
      </c>
      <c r="Y355" s="85">
        <v>1167.0915360000001</v>
      </c>
      <c r="Z355" s="85">
        <v>1204.6347780000001</v>
      </c>
      <c r="AA355" s="85">
        <v>1246.9943060000001</v>
      </c>
      <c r="AB355" s="85">
        <v>1265.1903419999999</v>
      </c>
      <c r="AC355" s="85">
        <v>1267.5264640000003</v>
      </c>
      <c r="AD355" s="85">
        <v>1243.160756</v>
      </c>
      <c r="AE355" s="85">
        <v>1215.4022740000003</v>
      </c>
      <c r="AF355" s="85">
        <v>1199.8219400000003</v>
      </c>
      <c r="AG355" s="85">
        <v>1204.6606699999995</v>
      </c>
      <c r="AH355" s="85">
        <v>1231.1836639999999</v>
      </c>
      <c r="AI355" s="85">
        <v>1317.7893920000001</v>
      </c>
      <c r="AJ355" s="85">
        <v>1406.1870780000002</v>
      </c>
      <c r="AK355" s="85">
        <v>1457.4908679999999</v>
      </c>
      <c r="AL355" s="85">
        <v>1451.1867419999996</v>
      </c>
      <c r="AM355" s="85">
        <v>1419.7496560000002</v>
      </c>
      <c r="AN355" s="85">
        <v>1376.2434699999999</v>
      </c>
      <c r="AO355" s="85">
        <v>1338.934162</v>
      </c>
      <c r="AP355" s="85">
        <v>1308.9046839999994</v>
      </c>
      <c r="AQ355" s="85">
        <v>1275.3212859999999</v>
      </c>
      <c r="AR355" s="85">
        <v>1223.056628</v>
      </c>
      <c r="AS355" s="85">
        <v>1197.5718039999997</v>
      </c>
      <c r="AT355" s="85">
        <v>1155.1675299999999</v>
      </c>
      <c r="AU355" s="85">
        <v>1087.9824480000002</v>
      </c>
      <c r="AV355" s="85">
        <v>1023.0628059999999</v>
      </c>
      <c r="AW355" s="85">
        <v>937.82401000000016</v>
      </c>
      <c r="AX355" s="86">
        <v>860.18500000000017</v>
      </c>
      <c r="AY355" s="56"/>
      <c r="AZ355" s="39">
        <f t="shared" si="16"/>
        <v>1457.4908679999999</v>
      </c>
      <c r="BA355" s="40">
        <f t="shared" si="17"/>
        <v>701.03561400000001</v>
      </c>
    </row>
    <row r="356" spans="1:53" s="20" customFormat="1">
      <c r="A356" s="74">
        <f t="shared" si="15"/>
        <v>41246</v>
      </c>
      <c r="B356" s="78">
        <v>41246</v>
      </c>
      <c r="C356" s="84">
        <v>810.56375200000025</v>
      </c>
      <c r="D356" s="85">
        <v>777.86721599999998</v>
      </c>
      <c r="E356" s="85">
        <v>790.71006199999999</v>
      </c>
      <c r="F356" s="85">
        <v>778.49539399999992</v>
      </c>
      <c r="G356" s="85">
        <v>766.56712000000005</v>
      </c>
      <c r="H356" s="85">
        <v>747.46887399999991</v>
      </c>
      <c r="I356" s="85">
        <v>737.52975200000003</v>
      </c>
      <c r="J356" s="85">
        <v>734.50929399999995</v>
      </c>
      <c r="K356" s="85">
        <v>734.99399400000004</v>
      </c>
      <c r="L356" s="85">
        <v>724.06963200000007</v>
      </c>
      <c r="M356" s="85">
        <v>740.45221600000002</v>
      </c>
      <c r="N356" s="85">
        <v>769.04026999999996</v>
      </c>
      <c r="O356" s="85">
        <v>844.83067400000016</v>
      </c>
      <c r="P356" s="85">
        <v>946.73371400000008</v>
      </c>
      <c r="Q356" s="85">
        <v>1108.30186</v>
      </c>
      <c r="R356" s="85">
        <v>1250.9289279999996</v>
      </c>
      <c r="S356" s="85">
        <v>1303.2528560000001</v>
      </c>
      <c r="T356" s="85">
        <v>1304.1402800000001</v>
      </c>
      <c r="U356" s="85">
        <v>1348.5750739999996</v>
      </c>
      <c r="V356" s="85">
        <v>1363.3120980000001</v>
      </c>
      <c r="W356" s="85">
        <v>1363.4984439999998</v>
      </c>
      <c r="X356" s="85">
        <v>1367.573954</v>
      </c>
      <c r="Y356" s="85">
        <v>1366.4932299999998</v>
      </c>
      <c r="Z356" s="85">
        <v>1362.1633780000006</v>
      </c>
      <c r="AA356" s="85">
        <v>1370.1264079999996</v>
      </c>
      <c r="AB356" s="85">
        <v>1370.6165899999999</v>
      </c>
      <c r="AC356" s="85">
        <v>1346.1412420000001</v>
      </c>
      <c r="AD356" s="85">
        <v>1321.595118</v>
      </c>
      <c r="AE356" s="85">
        <v>1321.0708300000001</v>
      </c>
      <c r="AF356" s="85">
        <v>1325.1862739999999</v>
      </c>
      <c r="AG356" s="85">
        <v>1337.2105420000003</v>
      </c>
      <c r="AH356" s="85">
        <v>1371.2389619999999</v>
      </c>
      <c r="AI356" s="85">
        <v>1462.6509900000001</v>
      </c>
      <c r="AJ356" s="85">
        <v>1620.405892</v>
      </c>
      <c r="AK356" s="85">
        <v>1681.0641559999997</v>
      </c>
      <c r="AL356" s="85">
        <v>1645.6791120000003</v>
      </c>
      <c r="AM356" s="85">
        <v>1599.0092080000002</v>
      </c>
      <c r="AN356" s="85">
        <v>1575.2740160000001</v>
      </c>
      <c r="AO356" s="85">
        <v>1530.4474860000003</v>
      </c>
      <c r="AP356" s="85">
        <v>1489.2690060000002</v>
      </c>
      <c r="AQ356" s="85">
        <v>1406.8320060000005</v>
      </c>
      <c r="AR356" s="85">
        <v>1376.7900640000003</v>
      </c>
      <c r="AS356" s="85">
        <v>1339.1043699999998</v>
      </c>
      <c r="AT356" s="85">
        <v>1280.533418</v>
      </c>
      <c r="AU356" s="85">
        <v>1202.7758180000001</v>
      </c>
      <c r="AV356" s="85">
        <v>1105.5441860000001</v>
      </c>
      <c r="AW356" s="85">
        <v>1011.6746479999999</v>
      </c>
      <c r="AX356" s="86">
        <v>925.46253200000012</v>
      </c>
      <c r="AY356" s="56"/>
      <c r="AZ356" s="39">
        <f t="shared" si="16"/>
        <v>1681.0641559999997</v>
      </c>
      <c r="BA356" s="40">
        <f t="shared" si="17"/>
        <v>724.06963200000007</v>
      </c>
    </row>
    <row r="357" spans="1:53" s="20" customFormat="1">
      <c r="A357" s="74">
        <f t="shared" si="15"/>
        <v>41247</v>
      </c>
      <c r="B357" s="78">
        <v>41247</v>
      </c>
      <c r="C357" s="84">
        <v>862.73442600000033</v>
      </c>
      <c r="D357" s="85">
        <v>814.77961999999991</v>
      </c>
      <c r="E357" s="85">
        <v>823.32404799999995</v>
      </c>
      <c r="F357" s="85">
        <v>816.58625199999983</v>
      </c>
      <c r="G357" s="85">
        <v>793.93750800000009</v>
      </c>
      <c r="H357" s="85">
        <v>779.48679799999991</v>
      </c>
      <c r="I357" s="85">
        <v>774.27718000000004</v>
      </c>
      <c r="J357" s="85">
        <v>770.98226399999999</v>
      </c>
      <c r="K357" s="85">
        <v>774.27007800000001</v>
      </c>
      <c r="L357" s="85">
        <v>766.015986</v>
      </c>
      <c r="M357" s="85">
        <v>771.07151600000009</v>
      </c>
      <c r="N357" s="85">
        <v>794.83378400000004</v>
      </c>
      <c r="O357" s="85">
        <v>864.97189199999991</v>
      </c>
      <c r="P357" s="85">
        <v>968.22640200000001</v>
      </c>
      <c r="Q357" s="85">
        <v>1134.9276120000002</v>
      </c>
      <c r="R357" s="85">
        <v>1268.9912060000001</v>
      </c>
      <c r="S357" s="85">
        <v>1332.6179100000002</v>
      </c>
      <c r="T357" s="85">
        <v>1325.4672560000001</v>
      </c>
      <c r="U357" s="85">
        <v>1364.91308</v>
      </c>
      <c r="V357" s="85">
        <v>1381.5846359999998</v>
      </c>
      <c r="W357" s="85">
        <v>1378.6334959999999</v>
      </c>
      <c r="X357" s="85">
        <v>1386.3314059999998</v>
      </c>
      <c r="Y357" s="85">
        <v>1387.9743180000003</v>
      </c>
      <c r="Z357" s="85">
        <v>1389.8693799999996</v>
      </c>
      <c r="AA357" s="85">
        <v>1403.3719600000004</v>
      </c>
      <c r="AB357" s="85">
        <v>1403.2292440000001</v>
      </c>
      <c r="AC357" s="85">
        <v>1379.2342619999999</v>
      </c>
      <c r="AD357" s="85">
        <v>1361.0189119999995</v>
      </c>
      <c r="AE357" s="85">
        <v>1356.9650300000001</v>
      </c>
      <c r="AF357" s="85">
        <v>1355.5938600000004</v>
      </c>
      <c r="AG357" s="85">
        <v>1371.0930400000002</v>
      </c>
      <c r="AH357" s="85">
        <v>1410.5734779999996</v>
      </c>
      <c r="AI357" s="85">
        <v>1495.3720580000002</v>
      </c>
      <c r="AJ357" s="85">
        <v>1628.0112300000001</v>
      </c>
      <c r="AK357" s="85">
        <v>1692.516378</v>
      </c>
      <c r="AL357" s="85">
        <v>1671.0788339999999</v>
      </c>
      <c r="AM357" s="85">
        <v>1609.6537500000002</v>
      </c>
      <c r="AN357" s="85">
        <v>1549.8954660000002</v>
      </c>
      <c r="AO357" s="85">
        <v>1511.7765939999999</v>
      </c>
      <c r="AP357" s="85">
        <v>1477.0188799999999</v>
      </c>
      <c r="AQ357" s="85">
        <v>1437.4143259999996</v>
      </c>
      <c r="AR357" s="85">
        <v>1382.8621619999999</v>
      </c>
      <c r="AS357" s="85">
        <v>1338.4369080000001</v>
      </c>
      <c r="AT357" s="85">
        <v>1293.9559439999998</v>
      </c>
      <c r="AU357" s="85">
        <v>1212.4228419999999</v>
      </c>
      <c r="AV357" s="85">
        <v>1117.4293639999999</v>
      </c>
      <c r="AW357" s="85">
        <v>1014.5239739999998</v>
      </c>
      <c r="AX357" s="86">
        <v>922.45304999999996</v>
      </c>
      <c r="AY357" s="56"/>
      <c r="AZ357" s="39">
        <f t="shared" si="16"/>
        <v>1692.516378</v>
      </c>
      <c r="BA357" s="40">
        <f t="shared" si="17"/>
        <v>766.015986</v>
      </c>
    </row>
    <row r="358" spans="1:53" s="20" customFormat="1">
      <c r="A358" s="74">
        <f t="shared" si="15"/>
        <v>41248</v>
      </c>
      <c r="B358" s="78">
        <v>41248</v>
      </c>
      <c r="C358" s="84">
        <v>863.70336400000008</v>
      </c>
      <c r="D358" s="85">
        <v>819.79944399999999</v>
      </c>
      <c r="E358" s="85">
        <v>830.59519999999986</v>
      </c>
      <c r="F358" s="85">
        <v>822.97395999999992</v>
      </c>
      <c r="G358" s="85">
        <v>800.13895800000012</v>
      </c>
      <c r="H358" s="85">
        <v>794.90374200000019</v>
      </c>
      <c r="I358" s="85">
        <v>781.61223199999972</v>
      </c>
      <c r="J358" s="85">
        <v>777.9707719999999</v>
      </c>
      <c r="K358" s="85">
        <v>779.84838599999989</v>
      </c>
      <c r="L358" s="85">
        <v>773.31688600000007</v>
      </c>
      <c r="M358" s="85">
        <v>787.9088579999999</v>
      </c>
      <c r="N358" s="85">
        <v>800.48609399999998</v>
      </c>
      <c r="O358" s="85">
        <v>879.52303800000004</v>
      </c>
      <c r="P358" s="85">
        <v>980.58808399999998</v>
      </c>
      <c r="Q358" s="85">
        <v>1148.8402339999998</v>
      </c>
      <c r="R358" s="85">
        <v>1284.5726560000001</v>
      </c>
      <c r="S358" s="85">
        <v>1339.1786659999996</v>
      </c>
      <c r="T358" s="85">
        <v>1327.7640539999998</v>
      </c>
      <c r="U358" s="85">
        <v>1371.2680199999998</v>
      </c>
      <c r="V358" s="85">
        <v>1399.2052820000004</v>
      </c>
      <c r="W358" s="85">
        <v>1396.1034600000005</v>
      </c>
      <c r="X358" s="85">
        <v>1399.81411</v>
      </c>
      <c r="Y358" s="85">
        <v>1396.5737899999999</v>
      </c>
      <c r="Z358" s="85">
        <v>1393.8590820000004</v>
      </c>
      <c r="AA358" s="85">
        <v>1395.7065760000003</v>
      </c>
      <c r="AB358" s="85">
        <v>1389.3826899999999</v>
      </c>
      <c r="AC358" s="85">
        <v>1367.7381620000001</v>
      </c>
      <c r="AD358" s="85">
        <v>1347.8965699999999</v>
      </c>
      <c r="AE358" s="85">
        <v>1321.3799159999999</v>
      </c>
      <c r="AF358" s="85">
        <v>1327.182204</v>
      </c>
      <c r="AG358" s="85">
        <v>1348.723988</v>
      </c>
      <c r="AH358" s="85">
        <v>1384.4652939999999</v>
      </c>
      <c r="AI358" s="85">
        <v>1478.4740940000002</v>
      </c>
      <c r="AJ358" s="85">
        <v>1625.2400780000003</v>
      </c>
      <c r="AK358" s="85">
        <v>1692.7784220000003</v>
      </c>
      <c r="AL358" s="85">
        <v>1662.1096940000002</v>
      </c>
      <c r="AM358" s="85">
        <v>1607.8988740000002</v>
      </c>
      <c r="AN358" s="85">
        <v>1564.3178460000001</v>
      </c>
      <c r="AO358" s="85">
        <v>1539.3832319999997</v>
      </c>
      <c r="AP358" s="85">
        <v>1508.8007400000001</v>
      </c>
      <c r="AQ358" s="85">
        <v>1453.9861020000001</v>
      </c>
      <c r="AR358" s="85">
        <v>1400.6254719999999</v>
      </c>
      <c r="AS358" s="85">
        <v>1360.7237059999998</v>
      </c>
      <c r="AT358" s="85">
        <v>1303.7264679999996</v>
      </c>
      <c r="AU358" s="85">
        <v>1230.1263479999996</v>
      </c>
      <c r="AV358" s="85">
        <v>1129.5148039999999</v>
      </c>
      <c r="AW358" s="85">
        <v>1029.3050880000001</v>
      </c>
      <c r="AX358" s="86">
        <v>946.00101200000029</v>
      </c>
      <c r="AY358" s="56"/>
      <c r="AZ358" s="39">
        <f t="shared" si="16"/>
        <v>1692.7784220000003</v>
      </c>
      <c r="BA358" s="40">
        <f t="shared" si="17"/>
        <v>773.31688600000007</v>
      </c>
    </row>
    <row r="359" spans="1:53" s="20" customFormat="1">
      <c r="A359" s="74">
        <f t="shared" si="15"/>
        <v>41249</v>
      </c>
      <c r="B359" s="78">
        <v>41249</v>
      </c>
      <c r="C359" s="84">
        <v>879.13143000000002</v>
      </c>
      <c r="D359" s="85">
        <v>848.4588960000001</v>
      </c>
      <c r="E359" s="85">
        <v>850.67174599999998</v>
      </c>
      <c r="F359" s="85">
        <v>845.51862800000004</v>
      </c>
      <c r="G359" s="85">
        <v>822.95539599999984</v>
      </c>
      <c r="H359" s="85">
        <v>810.13723999999979</v>
      </c>
      <c r="I359" s="85">
        <v>800.52289600000006</v>
      </c>
      <c r="J359" s="85">
        <v>792.18544600000007</v>
      </c>
      <c r="K359" s="85">
        <v>791.596768</v>
      </c>
      <c r="L359" s="85">
        <v>788.23971400000005</v>
      </c>
      <c r="M359" s="85">
        <v>799.53162999999972</v>
      </c>
      <c r="N359" s="85">
        <v>820.22221000000013</v>
      </c>
      <c r="O359" s="85">
        <v>901.29325000000017</v>
      </c>
      <c r="P359" s="85">
        <v>1002.131218</v>
      </c>
      <c r="Q359" s="85">
        <v>1169.3819960000001</v>
      </c>
      <c r="R359" s="85">
        <v>1299.6430500000001</v>
      </c>
      <c r="S359" s="85">
        <v>1393.5369439999997</v>
      </c>
      <c r="T359" s="85">
        <v>1397.4321120000002</v>
      </c>
      <c r="U359" s="85">
        <v>1437.7388160000003</v>
      </c>
      <c r="V359" s="85">
        <v>1464.3856599999999</v>
      </c>
      <c r="W359" s="85">
        <v>1463.3190799999998</v>
      </c>
      <c r="X359" s="85">
        <v>1465.9926319999995</v>
      </c>
      <c r="Y359" s="85">
        <v>1474.1066700000006</v>
      </c>
      <c r="Z359" s="85">
        <v>1481.8712399999999</v>
      </c>
      <c r="AA359" s="85">
        <v>1482.9340200000004</v>
      </c>
      <c r="AB359" s="85">
        <v>1477.0670279999999</v>
      </c>
      <c r="AC359" s="85">
        <v>1456.4189459999996</v>
      </c>
      <c r="AD359" s="85">
        <v>1429.7753980000002</v>
      </c>
      <c r="AE359" s="85">
        <v>1427.0920879999994</v>
      </c>
      <c r="AF359" s="85">
        <v>1430.6417220000003</v>
      </c>
      <c r="AG359" s="85">
        <v>1451.0946280000001</v>
      </c>
      <c r="AH359" s="85">
        <v>1500.2944320000001</v>
      </c>
      <c r="AI359" s="85">
        <v>1589.1329859999998</v>
      </c>
      <c r="AJ359" s="85">
        <v>1680.1193479999999</v>
      </c>
      <c r="AK359" s="85">
        <v>1705.0614919999998</v>
      </c>
      <c r="AL359" s="85">
        <v>1677.9412100000002</v>
      </c>
      <c r="AM359" s="85">
        <v>1625.6976900000004</v>
      </c>
      <c r="AN359" s="85">
        <v>1578.8155880000004</v>
      </c>
      <c r="AO359" s="85">
        <v>1550.765742</v>
      </c>
      <c r="AP359" s="85">
        <v>1513.7541640000002</v>
      </c>
      <c r="AQ359" s="85">
        <v>1466.1907180000001</v>
      </c>
      <c r="AR359" s="85">
        <v>1422.9561180000005</v>
      </c>
      <c r="AS359" s="85">
        <v>1379.8569160000002</v>
      </c>
      <c r="AT359" s="85">
        <v>1318.0934339999999</v>
      </c>
      <c r="AU359" s="85">
        <v>1252.2225200000003</v>
      </c>
      <c r="AV359" s="85">
        <v>1157.5960960000002</v>
      </c>
      <c r="AW359" s="85">
        <v>1042.7306739999999</v>
      </c>
      <c r="AX359" s="86">
        <v>945.07166999999993</v>
      </c>
      <c r="AY359" s="56"/>
      <c r="AZ359" s="39">
        <f t="shared" si="16"/>
        <v>1705.0614919999998</v>
      </c>
      <c r="BA359" s="40">
        <f t="shared" si="17"/>
        <v>788.23971400000005</v>
      </c>
    </row>
    <row r="360" spans="1:53" s="20" customFormat="1">
      <c r="A360" s="74">
        <f t="shared" si="15"/>
        <v>41250</v>
      </c>
      <c r="B360" s="78">
        <v>41250</v>
      </c>
      <c r="C360" s="84">
        <v>871.92596600000002</v>
      </c>
      <c r="D360" s="85">
        <v>830.06549399999994</v>
      </c>
      <c r="E360" s="85">
        <v>838.1063539999999</v>
      </c>
      <c r="F360" s="85">
        <v>827.0955580000001</v>
      </c>
      <c r="G360" s="85">
        <v>809.71872800000017</v>
      </c>
      <c r="H360" s="85">
        <v>792.35149200000001</v>
      </c>
      <c r="I360" s="85">
        <v>784.46312999999986</v>
      </c>
      <c r="J360" s="85">
        <v>768.40237999999999</v>
      </c>
      <c r="K360" s="85">
        <v>770.23076199999991</v>
      </c>
      <c r="L360" s="85">
        <v>752.41580599999998</v>
      </c>
      <c r="M360" s="85">
        <v>764.35815000000025</v>
      </c>
      <c r="N360" s="85">
        <v>778.08913599999983</v>
      </c>
      <c r="O360" s="85">
        <v>855.12540199999978</v>
      </c>
      <c r="P360" s="85">
        <v>957.22804999999994</v>
      </c>
      <c r="Q360" s="85">
        <v>1113.1061279999999</v>
      </c>
      <c r="R360" s="85">
        <v>1233.8152099999998</v>
      </c>
      <c r="S360" s="85">
        <v>1314.2833039999998</v>
      </c>
      <c r="T360" s="85">
        <v>1314.2304139999999</v>
      </c>
      <c r="U360" s="85">
        <v>1363.140238</v>
      </c>
      <c r="V360" s="85">
        <v>1380.2566919999997</v>
      </c>
      <c r="W360" s="85">
        <v>1367.963702</v>
      </c>
      <c r="X360" s="85">
        <v>1367.6603460000001</v>
      </c>
      <c r="Y360" s="85">
        <v>1362.2088420000002</v>
      </c>
      <c r="Z360" s="85">
        <v>1357.9204960000002</v>
      </c>
      <c r="AA360" s="85">
        <v>1354.2343980000001</v>
      </c>
      <c r="AB360" s="85">
        <v>1345.5646099999999</v>
      </c>
      <c r="AC360" s="85">
        <v>1322.6859439999996</v>
      </c>
      <c r="AD360" s="85">
        <v>1284.4772759999998</v>
      </c>
      <c r="AE360" s="85">
        <v>1274.1781920000001</v>
      </c>
      <c r="AF360" s="85">
        <v>1260.746292</v>
      </c>
      <c r="AG360" s="85">
        <v>1257.8462180000004</v>
      </c>
      <c r="AH360" s="85">
        <v>1273.1203919999998</v>
      </c>
      <c r="AI360" s="85">
        <v>1347.1648020000002</v>
      </c>
      <c r="AJ360" s="85">
        <v>1489.9777959999999</v>
      </c>
      <c r="AK360" s="85">
        <v>1589.736842</v>
      </c>
      <c r="AL360" s="85">
        <v>1592.2603179999996</v>
      </c>
      <c r="AM360" s="85">
        <v>1558.7065300000004</v>
      </c>
      <c r="AN360" s="85">
        <v>1513.3394699999999</v>
      </c>
      <c r="AO360" s="85">
        <v>1488.2281280000004</v>
      </c>
      <c r="AP360" s="85">
        <v>1432.3362779999998</v>
      </c>
      <c r="AQ360" s="85">
        <v>1355.9862860000005</v>
      </c>
      <c r="AR360" s="85">
        <v>1309.4279140000003</v>
      </c>
      <c r="AS360" s="85">
        <v>1273.1588379999998</v>
      </c>
      <c r="AT360" s="85">
        <v>1230.0904859999998</v>
      </c>
      <c r="AU360" s="85">
        <v>1171.8341139999998</v>
      </c>
      <c r="AV360" s="85">
        <v>1112.3902719999996</v>
      </c>
      <c r="AW360" s="85">
        <v>1026.9136679999997</v>
      </c>
      <c r="AX360" s="86">
        <v>957.63717400000007</v>
      </c>
      <c r="AY360" s="56"/>
      <c r="AZ360" s="39">
        <f t="shared" si="16"/>
        <v>1592.2603179999996</v>
      </c>
      <c r="BA360" s="40">
        <f t="shared" si="17"/>
        <v>752.41580599999998</v>
      </c>
    </row>
    <row r="361" spans="1:53" s="20" customFormat="1">
      <c r="A361" s="74">
        <f t="shared" si="15"/>
        <v>41251</v>
      </c>
      <c r="B361" s="78">
        <v>41251</v>
      </c>
      <c r="C361" s="84">
        <v>896.01559999999995</v>
      </c>
      <c r="D361" s="85">
        <v>843.70596599999988</v>
      </c>
      <c r="E361" s="85">
        <v>845.15352599999983</v>
      </c>
      <c r="F361" s="85">
        <v>822.46460399999967</v>
      </c>
      <c r="G361" s="85">
        <v>801.23812599999997</v>
      </c>
      <c r="H361" s="85">
        <v>772.00490600000001</v>
      </c>
      <c r="I361" s="85">
        <v>753.23028399999998</v>
      </c>
      <c r="J361" s="85">
        <v>752.16308599999991</v>
      </c>
      <c r="K361" s="85">
        <v>748.64541599999984</v>
      </c>
      <c r="L361" s="85">
        <v>737.87629199999992</v>
      </c>
      <c r="M361" s="85">
        <v>740.98739999999998</v>
      </c>
      <c r="N361" s="85">
        <v>731.8519100000002</v>
      </c>
      <c r="O361" s="85">
        <v>769.80209200000013</v>
      </c>
      <c r="P361" s="85">
        <v>808.33037400000001</v>
      </c>
      <c r="Q361" s="85">
        <v>877.50197000000003</v>
      </c>
      <c r="R361" s="85">
        <v>942.23410400000012</v>
      </c>
      <c r="S361" s="85">
        <v>1009.9464160000002</v>
      </c>
      <c r="T361" s="85">
        <v>1073.1007639999998</v>
      </c>
      <c r="U361" s="85">
        <v>1143.3282220000001</v>
      </c>
      <c r="V361" s="85">
        <v>1197.4265859999998</v>
      </c>
      <c r="W361" s="85">
        <v>1225.6100280000003</v>
      </c>
      <c r="X361" s="85">
        <v>1242.3919139999998</v>
      </c>
      <c r="Y361" s="85">
        <v>1254.569152</v>
      </c>
      <c r="Z361" s="85">
        <v>1259.8724460000005</v>
      </c>
      <c r="AA361" s="85">
        <v>1270.7287020000001</v>
      </c>
      <c r="AB361" s="85">
        <v>1261.6758299999999</v>
      </c>
      <c r="AC361" s="85">
        <v>1246.7255460000001</v>
      </c>
      <c r="AD361" s="85">
        <v>1226.2229480000001</v>
      </c>
      <c r="AE361" s="85">
        <v>1210.5635699999998</v>
      </c>
      <c r="AF361" s="85">
        <v>1201.724436</v>
      </c>
      <c r="AG361" s="85">
        <v>1212.26929</v>
      </c>
      <c r="AH361" s="85">
        <v>1240.9912020000002</v>
      </c>
      <c r="AI361" s="85">
        <v>1326.4488099999999</v>
      </c>
      <c r="AJ361" s="85">
        <v>1428.658962</v>
      </c>
      <c r="AK361" s="85">
        <v>1487.4997800000006</v>
      </c>
      <c r="AL361" s="85">
        <v>1493.0416540000003</v>
      </c>
      <c r="AM361" s="85">
        <v>1456.1811239999995</v>
      </c>
      <c r="AN361" s="85">
        <v>1417.2408519999999</v>
      </c>
      <c r="AO361" s="85">
        <v>1379.2378200000005</v>
      </c>
      <c r="AP361" s="85">
        <v>1329.8008300000001</v>
      </c>
      <c r="AQ361" s="85">
        <v>1267.5118160000004</v>
      </c>
      <c r="AR361" s="85">
        <v>1210.9730899999995</v>
      </c>
      <c r="AS361" s="85">
        <v>1178.3065959999999</v>
      </c>
      <c r="AT361" s="85">
        <v>1142.6044820000002</v>
      </c>
      <c r="AU361" s="85">
        <v>1101.4821800000002</v>
      </c>
      <c r="AV361" s="85">
        <v>1053.2516840000001</v>
      </c>
      <c r="AW361" s="85">
        <v>987.7448260000001</v>
      </c>
      <c r="AX361" s="86">
        <v>935.58470799999975</v>
      </c>
      <c r="AY361" s="56"/>
      <c r="AZ361" s="39">
        <f t="shared" si="16"/>
        <v>1493.0416540000003</v>
      </c>
      <c r="BA361" s="40">
        <f t="shared" si="17"/>
        <v>731.8519100000002</v>
      </c>
    </row>
    <row r="362" spans="1:53" s="20" customFormat="1">
      <c r="A362" s="74">
        <f t="shared" si="15"/>
        <v>41252</v>
      </c>
      <c r="B362" s="78">
        <v>41252</v>
      </c>
      <c r="C362" s="84">
        <v>874.13645600000007</v>
      </c>
      <c r="D362" s="85">
        <v>836.37468200000035</v>
      </c>
      <c r="E362" s="85">
        <v>833.65229599999998</v>
      </c>
      <c r="F362" s="85">
        <v>810.75840000000005</v>
      </c>
      <c r="G362" s="85">
        <v>787.10690799999986</v>
      </c>
      <c r="H362" s="85">
        <v>765.17367800000011</v>
      </c>
      <c r="I362" s="85">
        <v>757.0415999999999</v>
      </c>
      <c r="J362" s="85">
        <v>742.45605999999998</v>
      </c>
      <c r="K362" s="85">
        <v>736.65416599999992</v>
      </c>
      <c r="L362" s="85">
        <v>719.6002699999998</v>
      </c>
      <c r="M362" s="85">
        <v>716.03710000000001</v>
      </c>
      <c r="N362" s="85">
        <v>708.04438999999991</v>
      </c>
      <c r="O362" s="85">
        <v>727.10259200000007</v>
      </c>
      <c r="P362" s="85">
        <v>750.20541200000002</v>
      </c>
      <c r="Q362" s="85">
        <v>778.90251000000001</v>
      </c>
      <c r="R362" s="85">
        <v>808.84464000000003</v>
      </c>
      <c r="S362" s="85">
        <v>836.84177000000011</v>
      </c>
      <c r="T362" s="85">
        <v>879.7943919999999</v>
      </c>
      <c r="U362" s="85">
        <v>940.82269999999971</v>
      </c>
      <c r="V362" s="85">
        <v>1006.7667719999998</v>
      </c>
      <c r="W362" s="85">
        <v>1070.1522659999998</v>
      </c>
      <c r="X362" s="85">
        <v>1114.5726239999997</v>
      </c>
      <c r="Y362" s="85">
        <v>1149.2750380000002</v>
      </c>
      <c r="Z362" s="85">
        <v>1179.1972980000003</v>
      </c>
      <c r="AA362" s="85">
        <v>1223.27063</v>
      </c>
      <c r="AB362" s="85">
        <v>1243.2340559999998</v>
      </c>
      <c r="AC362" s="85">
        <v>1241.3425100000002</v>
      </c>
      <c r="AD362" s="85">
        <v>1199.3184780000001</v>
      </c>
      <c r="AE362" s="85">
        <v>1170.7505160000001</v>
      </c>
      <c r="AF362" s="85">
        <v>1161.9621419999996</v>
      </c>
      <c r="AG362" s="85">
        <v>1146.617606</v>
      </c>
      <c r="AH362" s="85">
        <v>1178.6527060000001</v>
      </c>
      <c r="AI362" s="85">
        <v>1272.9801060000004</v>
      </c>
      <c r="AJ362" s="85">
        <v>1379.1852879999999</v>
      </c>
      <c r="AK362" s="85">
        <v>1440.3732480000001</v>
      </c>
      <c r="AL362" s="85">
        <v>1442.0461339999997</v>
      </c>
      <c r="AM362" s="85">
        <v>1412.2087179999999</v>
      </c>
      <c r="AN362" s="85">
        <v>1368.1697220000001</v>
      </c>
      <c r="AO362" s="85">
        <v>1329.1664220000005</v>
      </c>
      <c r="AP362" s="85">
        <v>1302.4189779999999</v>
      </c>
      <c r="AQ362" s="85">
        <v>1248.1658700000003</v>
      </c>
      <c r="AR362" s="85">
        <v>1208.8202400000005</v>
      </c>
      <c r="AS362" s="85">
        <v>1184.3769539999998</v>
      </c>
      <c r="AT362" s="85">
        <v>1155.7036580000001</v>
      </c>
      <c r="AU362" s="85">
        <v>1106.3705540000001</v>
      </c>
      <c r="AV362" s="85">
        <v>1030.539606</v>
      </c>
      <c r="AW362" s="85">
        <v>955.38180200000022</v>
      </c>
      <c r="AX362" s="86">
        <v>871.87877399999991</v>
      </c>
      <c r="AY362" s="56"/>
      <c r="AZ362" s="39">
        <f t="shared" si="16"/>
        <v>1442.0461339999997</v>
      </c>
      <c r="BA362" s="40">
        <f t="shared" si="17"/>
        <v>708.04438999999991</v>
      </c>
    </row>
    <row r="363" spans="1:53" s="20" customFormat="1">
      <c r="A363" s="74">
        <f t="shared" si="15"/>
        <v>41253</v>
      </c>
      <c r="B363" s="78">
        <v>41253</v>
      </c>
      <c r="C363" s="84">
        <v>812.28075800000033</v>
      </c>
      <c r="D363" s="85">
        <v>768.98027400000012</v>
      </c>
      <c r="E363" s="85">
        <v>786.9490380000002</v>
      </c>
      <c r="F363" s="85">
        <v>778.95727200000022</v>
      </c>
      <c r="G363" s="85">
        <v>766.2674840000002</v>
      </c>
      <c r="H363" s="85">
        <v>751.44876999999997</v>
      </c>
      <c r="I363" s="85">
        <v>738.27217399999995</v>
      </c>
      <c r="J363" s="85">
        <v>746.03471200000024</v>
      </c>
      <c r="K363" s="85">
        <v>743.5856839999999</v>
      </c>
      <c r="L363" s="85">
        <v>737.85977800000012</v>
      </c>
      <c r="M363" s="85">
        <v>745.18524400000013</v>
      </c>
      <c r="N363" s="85">
        <v>758.87492599999985</v>
      </c>
      <c r="O363" s="85">
        <v>833.572452</v>
      </c>
      <c r="P363" s="85">
        <v>942.92734000000007</v>
      </c>
      <c r="Q363" s="85">
        <v>1111.6157820000001</v>
      </c>
      <c r="R363" s="85">
        <v>1238.105264</v>
      </c>
      <c r="S363" s="85">
        <v>1315.6501459999997</v>
      </c>
      <c r="T363" s="85">
        <v>1320.5884920000001</v>
      </c>
      <c r="U363" s="85">
        <v>1348.8309899999999</v>
      </c>
      <c r="V363" s="85">
        <v>1377.8400699999997</v>
      </c>
      <c r="W363" s="85">
        <v>1374.9209159999996</v>
      </c>
      <c r="X363" s="85">
        <v>1390.8196920000003</v>
      </c>
      <c r="Y363" s="85">
        <v>1383.95939</v>
      </c>
      <c r="Z363" s="85">
        <v>1373.1406639999998</v>
      </c>
      <c r="AA363" s="85">
        <v>1376.6943259999996</v>
      </c>
      <c r="AB363" s="85">
        <v>1371.2456560000003</v>
      </c>
      <c r="AC363" s="85">
        <v>1355.323384</v>
      </c>
      <c r="AD363" s="85">
        <v>1339.1827919999998</v>
      </c>
      <c r="AE363" s="85">
        <v>1329.6332159999999</v>
      </c>
      <c r="AF363" s="85">
        <v>1328.4058919999998</v>
      </c>
      <c r="AG363" s="85">
        <v>1345.0168140000001</v>
      </c>
      <c r="AH363" s="85">
        <v>1387.1264100000001</v>
      </c>
      <c r="AI363" s="85">
        <v>1496.6900900000001</v>
      </c>
      <c r="AJ363" s="85">
        <v>1649.8053519999999</v>
      </c>
      <c r="AK363" s="85">
        <v>1709.9387559999998</v>
      </c>
      <c r="AL363" s="85">
        <v>1679.4435660000001</v>
      </c>
      <c r="AM363" s="85">
        <v>1620.4242760000002</v>
      </c>
      <c r="AN363" s="85">
        <v>1567.3883920000001</v>
      </c>
      <c r="AO363" s="85">
        <v>1528.4428559999997</v>
      </c>
      <c r="AP363" s="85">
        <v>1499.9644439999997</v>
      </c>
      <c r="AQ363" s="85">
        <v>1451.3273319999994</v>
      </c>
      <c r="AR363" s="85">
        <v>1411.8081800000007</v>
      </c>
      <c r="AS363" s="85">
        <v>1366.8776539999999</v>
      </c>
      <c r="AT363" s="85">
        <v>1306.2000780000001</v>
      </c>
      <c r="AU363" s="85">
        <v>1224.914996</v>
      </c>
      <c r="AV363" s="85">
        <v>1132.1330640000003</v>
      </c>
      <c r="AW363" s="85">
        <v>1039.61653</v>
      </c>
      <c r="AX363" s="86">
        <v>939.91415200000017</v>
      </c>
      <c r="AY363" s="56"/>
      <c r="AZ363" s="39">
        <f t="shared" si="16"/>
        <v>1709.9387559999998</v>
      </c>
      <c r="BA363" s="40">
        <f t="shared" si="17"/>
        <v>737.85977800000012</v>
      </c>
    </row>
    <row r="364" spans="1:53" s="20" customFormat="1">
      <c r="A364" s="74">
        <f t="shared" si="15"/>
        <v>41254</v>
      </c>
      <c r="B364" s="78">
        <v>41254</v>
      </c>
      <c r="C364" s="84">
        <v>883.05417199999999</v>
      </c>
      <c r="D364" s="85">
        <v>848.83556799999985</v>
      </c>
      <c r="E364" s="85">
        <v>853.35349799999983</v>
      </c>
      <c r="F364" s="85">
        <v>845.35082199999999</v>
      </c>
      <c r="G364" s="85">
        <v>825.59558599999991</v>
      </c>
      <c r="H364" s="85">
        <v>809.36632399999985</v>
      </c>
      <c r="I364" s="85">
        <v>798.98304799999994</v>
      </c>
      <c r="J364" s="85">
        <v>797.79425400000002</v>
      </c>
      <c r="K364" s="85">
        <v>801.60904999999991</v>
      </c>
      <c r="L364" s="85">
        <v>792.09350199999994</v>
      </c>
      <c r="M364" s="85">
        <v>797.68869000000018</v>
      </c>
      <c r="N364" s="85">
        <v>813.93896799999993</v>
      </c>
      <c r="O364" s="85">
        <v>887.62984799999992</v>
      </c>
      <c r="P364" s="85">
        <v>1009.6217179999999</v>
      </c>
      <c r="Q364" s="85">
        <v>1162.1068539999999</v>
      </c>
      <c r="R364" s="85">
        <v>1301.0135660000003</v>
      </c>
      <c r="S364" s="85">
        <v>1381.3957420000004</v>
      </c>
      <c r="T364" s="85">
        <v>1368.9222799999998</v>
      </c>
      <c r="U364" s="85">
        <v>1402.3813199999995</v>
      </c>
      <c r="V364" s="85">
        <v>1427.4751880000006</v>
      </c>
      <c r="W364" s="85">
        <v>1422.424994</v>
      </c>
      <c r="X364" s="85">
        <v>1425.2136979999998</v>
      </c>
      <c r="Y364" s="85">
        <v>1427.6783379999997</v>
      </c>
      <c r="Z364" s="85">
        <v>1428.2202420000006</v>
      </c>
      <c r="AA364" s="85">
        <v>1418.5645139999997</v>
      </c>
      <c r="AB364" s="85">
        <v>1412.6235020000001</v>
      </c>
      <c r="AC364" s="85">
        <v>1389.6362820000002</v>
      </c>
      <c r="AD364" s="85">
        <v>1360.0467279999996</v>
      </c>
      <c r="AE364" s="85">
        <v>1362.2324159999996</v>
      </c>
      <c r="AF364" s="85">
        <v>1355.9825280000002</v>
      </c>
      <c r="AG364" s="85">
        <v>1375.3926759999997</v>
      </c>
      <c r="AH364" s="85">
        <v>1419.182438</v>
      </c>
      <c r="AI364" s="85">
        <v>1523.635464</v>
      </c>
      <c r="AJ364" s="85">
        <v>1661.0254719999998</v>
      </c>
      <c r="AK364" s="85">
        <v>1726.3812680000001</v>
      </c>
      <c r="AL364" s="85">
        <v>1697.4646639999999</v>
      </c>
      <c r="AM364" s="85">
        <v>1641.0755020000001</v>
      </c>
      <c r="AN364" s="85">
        <v>1583.013068</v>
      </c>
      <c r="AO364" s="85">
        <v>1564.2897799999996</v>
      </c>
      <c r="AP364" s="85">
        <v>1535.3492960000001</v>
      </c>
      <c r="AQ364" s="85">
        <v>1490.3312280000002</v>
      </c>
      <c r="AR364" s="85">
        <v>1437.6392559999999</v>
      </c>
      <c r="AS364" s="85">
        <v>1384.0657480000002</v>
      </c>
      <c r="AT364" s="85">
        <v>1336.3889080000001</v>
      </c>
      <c r="AU364" s="85">
        <v>1253.478028</v>
      </c>
      <c r="AV364" s="85">
        <v>1160.8230519999997</v>
      </c>
      <c r="AW364" s="85">
        <v>1059.6079359999999</v>
      </c>
      <c r="AX364" s="86">
        <v>960.60987000000011</v>
      </c>
      <c r="AY364" s="56"/>
      <c r="AZ364" s="39">
        <f t="shared" si="16"/>
        <v>1726.3812680000001</v>
      </c>
      <c r="BA364" s="40">
        <f t="shared" si="17"/>
        <v>792.09350199999994</v>
      </c>
    </row>
    <row r="365" spans="1:53" s="20" customFormat="1">
      <c r="A365" s="74">
        <f t="shared" si="15"/>
        <v>41255</v>
      </c>
      <c r="B365" s="78">
        <v>41255</v>
      </c>
      <c r="C365" s="84">
        <v>895.99143800000002</v>
      </c>
      <c r="D365" s="85">
        <v>859.66046399999982</v>
      </c>
      <c r="E365" s="85">
        <v>867.03834400000005</v>
      </c>
      <c r="F365" s="85">
        <v>860.60810000000015</v>
      </c>
      <c r="G365" s="85">
        <v>836.97430199999997</v>
      </c>
      <c r="H365" s="85">
        <v>815.71206199999995</v>
      </c>
      <c r="I365" s="85">
        <v>812.31025599999987</v>
      </c>
      <c r="J365" s="85">
        <v>805.79213800000002</v>
      </c>
      <c r="K365" s="85">
        <v>800.26539400000001</v>
      </c>
      <c r="L365" s="85">
        <v>799.33040199999994</v>
      </c>
      <c r="M365" s="85">
        <v>797.49000799999999</v>
      </c>
      <c r="N365" s="85">
        <v>822.59040000000016</v>
      </c>
      <c r="O365" s="85">
        <v>894.05083999999999</v>
      </c>
      <c r="P365" s="85">
        <v>998.58580799999993</v>
      </c>
      <c r="Q365" s="85">
        <v>1171.9812380000001</v>
      </c>
      <c r="R365" s="85">
        <v>1309.5887500000003</v>
      </c>
      <c r="S365" s="85">
        <v>1398.2514480000002</v>
      </c>
      <c r="T365" s="85">
        <v>1395.7367899999997</v>
      </c>
      <c r="U365" s="85">
        <v>1419.5898540000001</v>
      </c>
      <c r="V365" s="85">
        <v>1432.519726</v>
      </c>
      <c r="W365" s="85">
        <v>1432.6565840000003</v>
      </c>
      <c r="X365" s="85">
        <v>1434.0802899999999</v>
      </c>
      <c r="Y365" s="85">
        <v>1431.4591359999999</v>
      </c>
      <c r="Z365" s="85">
        <v>1426.7101819999998</v>
      </c>
      <c r="AA365" s="85">
        <v>1431.4022140000004</v>
      </c>
      <c r="AB365" s="85">
        <v>1437.263698</v>
      </c>
      <c r="AC365" s="85">
        <v>1406.6142380000001</v>
      </c>
      <c r="AD365" s="85">
        <v>1388.3299799999995</v>
      </c>
      <c r="AE365" s="85">
        <v>1387.4155780000003</v>
      </c>
      <c r="AF365" s="85">
        <v>1400.3485840000003</v>
      </c>
      <c r="AG365" s="85">
        <v>1422.3435659999998</v>
      </c>
      <c r="AH365" s="85">
        <v>1463.2507680000003</v>
      </c>
      <c r="AI365" s="85">
        <v>1562.3438660000002</v>
      </c>
      <c r="AJ365" s="85">
        <v>1677.2437660000003</v>
      </c>
      <c r="AK365" s="85">
        <v>1725.2392319999999</v>
      </c>
      <c r="AL365" s="85">
        <v>1693.7040259999999</v>
      </c>
      <c r="AM365" s="85">
        <v>1610.9516320000005</v>
      </c>
      <c r="AN365" s="85">
        <v>1584.1921880000004</v>
      </c>
      <c r="AO365" s="85">
        <v>1552.6239139999998</v>
      </c>
      <c r="AP365" s="85">
        <v>1517.5069979999996</v>
      </c>
      <c r="AQ365" s="85">
        <v>1471.5115820000001</v>
      </c>
      <c r="AR365" s="85">
        <v>1430.3046379999996</v>
      </c>
      <c r="AS365" s="85">
        <v>1387.2531459999998</v>
      </c>
      <c r="AT365" s="85">
        <v>1331.2383540000001</v>
      </c>
      <c r="AU365" s="85">
        <v>1243.4005059999995</v>
      </c>
      <c r="AV365" s="85">
        <v>1160.800716</v>
      </c>
      <c r="AW365" s="85">
        <v>1042.5729080000003</v>
      </c>
      <c r="AX365" s="86">
        <v>951.03634399999987</v>
      </c>
      <c r="AY365" s="56"/>
      <c r="AZ365" s="39">
        <f t="shared" si="16"/>
        <v>1725.2392319999999</v>
      </c>
      <c r="BA365" s="40">
        <f t="shared" si="17"/>
        <v>797.49000799999999</v>
      </c>
    </row>
    <row r="366" spans="1:53" s="20" customFormat="1">
      <c r="A366" s="74">
        <f t="shared" si="15"/>
        <v>41256</v>
      </c>
      <c r="B366" s="78">
        <v>41256</v>
      </c>
      <c r="C366" s="84">
        <v>893.44129799999996</v>
      </c>
      <c r="D366" s="85">
        <v>847.17255799999998</v>
      </c>
      <c r="E366" s="85">
        <v>853.60976000000005</v>
      </c>
      <c r="F366" s="85">
        <v>850.30028399999981</v>
      </c>
      <c r="G366" s="85">
        <v>834.18128000000002</v>
      </c>
      <c r="H366" s="85">
        <v>810.41010799999981</v>
      </c>
      <c r="I366" s="85">
        <v>804.15422999999987</v>
      </c>
      <c r="J366" s="85">
        <v>794.39605800000004</v>
      </c>
      <c r="K366" s="85">
        <v>788.89077799999995</v>
      </c>
      <c r="L366" s="85">
        <v>784.58537200000001</v>
      </c>
      <c r="M366" s="85">
        <v>790.60116200000027</v>
      </c>
      <c r="N366" s="85">
        <v>810.8406819999999</v>
      </c>
      <c r="O366" s="85">
        <v>879.07576200000005</v>
      </c>
      <c r="P366" s="85">
        <v>992.24116399999991</v>
      </c>
      <c r="Q366" s="85">
        <v>1152.1916940000003</v>
      </c>
      <c r="R366" s="85">
        <v>1282.151128</v>
      </c>
      <c r="S366" s="85">
        <v>1370.8863679999999</v>
      </c>
      <c r="T366" s="85">
        <v>1356.6305300000004</v>
      </c>
      <c r="U366" s="85">
        <v>1383.2937460000003</v>
      </c>
      <c r="V366" s="85">
        <v>1400.97468</v>
      </c>
      <c r="W366" s="85">
        <v>1394.8370319999999</v>
      </c>
      <c r="X366" s="85">
        <v>1403.547182</v>
      </c>
      <c r="Y366" s="85">
        <v>1394.3432479999997</v>
      </c>
      <c r="Z366" s="85">
        <v>1394.3237419999996</v>
      </c>
      <c r="AA366" s="85">
        <v>1390.166714</v>
      </c>
      <c r="AB366" s="85">
        <v>1383.44985</v>
      </c>
      <c r="AC366" s="85">
        <v>1360.4661400000005</v>
      </c>
      <c r="AD366" s="85">
        <v>1336.9987740000001</v>
      </c>
      <c r="AE366" s="85">
        <v>1347.5448240000001</v>
      </c>
      <c r="AF366" s="85">
        <v>1351.3565199999996</v>
      </c>
      <c r="AG366" s="85">
        <v>1370.6571800000002</v>
      </c>
      <c r="AH366" s="85">
        <v>1416.934542</v>
      </c>
      <c r="AI366" s="85">
        <v>1517.8967100000002</v>
      </c>
      <c r="AJ366" s="85">
        <v>1636.0932879999996</v>
      </c>
      <c r="AK366" s="85">
        <v>1685.2851999999998</v>
      </c>
      <c r="AL366" s="85">
        <v>1666.429224</v>
      </c>
      <c r="AM366" s="85">
        <v>1613.9541959999999</v>
      </c>
      <c r="AN366" s="85">
        <v>1571.3471539999998</v>
      </c>
      <c r="AO366" s="85">
        <v>1550.2455480000003</v>
      </c>
      <c r="AP366" s="85">
        <v>1523.15101</v>
      </c>
      <c r="AQ366" s="85">
        <v>1470.4709780000001</v>
      </c>
      <c r="AR366" s="85">
        <v>1432.6344000000004</v>
      </c>
      <c r="AS366" s="85">
        <v>1384.9272840000006</v>
      </c>
      <c r="AT366" s="85">
        <v>1337.4645759999999</v>
      </c>
      <c r="AU366" s="85">
        <v>1254.286582</v>
      </c>
      <c r="AV366" s="85">
        <v>1162.9105320000001</v>
      </c>
      <c r="AW366" s="85">
        <v>1066.5442600000001</v>
      </c>
      <c r="AX366" s="86">
        <v>977.85608200000013</v>
      </c>
      <c r="AY366" s="56"/>
      <c r="AZ366" s="39">
        <f t="shared" si="16"/>
        <v>1685.2851999999998</v>
      </c>
      <c r="BA366" s="40">
        <f t="shared" si="17"/>
        <v>784.58537200000001</v>
      </c>
    </row>
    <row r="367" spans="1:53" s="20" customFormat="1">
      <c r="A367" s="74">
        <f t="shared" si="15"/>
        <v>41257</v>
      </c>
      <c r="B367" s="78">
        <v>41257</v>
      </c>
      <c r="C367" s="84">
        <v>914.70120399999996</v>
      </c>
      <c r="D367" s="85">
        <v>863.33171000000016</v>
      </c>
      <c r="E367" s="85">
        <v>869.88196999999991</v>
      </c>
      <c r="F367" s="85">
        <v>861.94147599999997</v>
      </c>
      <c r="G367" s="85">
        <v>844.54020800000001</v>
      </c>
      <c r="H367" s="85">
        <v>825.762834</v>
      </c>
      <c r="I367" s="85">
        <v>813.62073199999998</v>
      </c>
      <c r="J367" s="85">
        <v>808.36510399999997</v>
      </c>
      <c r="K367" s="85">
        <v>811.20739199999991</v>
      </c>
      <c r="L367" s="85">
        <v>801.85895000000005</v>
      </c>
      <c r="M367" s="85">
        <v>792.16062599999987</v>
      </c>
      <c r="N367" s="85">
        <v>812.71428800000001</v>
      </c>
      <c r="O367" s="85">
        <v>877.98214399999995</v>
      </c>
      <c r="P367" s="85">
        <v>977.46488199999999</v>
      </c>
      <c r="Q367" s="85">
        <v>1133.07329</v>
      </c>
      <c r="R367" s="85">
        <v>1276.5492080000001</v>
      </c>
      <c r="S367" s="85">
        <v>1363.0160199999998</v>
      </c>
      <c r="T367" s="85">
        <v>1382.9982060000004</v>
      </c>
      <c r="U367" s="85">
        <v>1428.419294</v>
      </c>
      <c r="V367" s="85">
        <v>1440.3493859999999</v>
      </c>
      <c r="W367" s="85">
        <v>1439.0777539999999</v>
      </c>
      <c r="X367" s="85">
        <v>1455.351128</v>
      </c>
      <c r="Y367" s="85">
        <v>1468.3326280000001</v>
      </c>
      <c r="Z367" s="85">
        <v>1471.806542</v>
      </c>
      <c r="AA367" s="85">
        <v>1466.6072839999999</v>
      </c>
      <c r="AB367" s="85">
        <v>1449.4262819999999</v>
      </c>
      <c r="AC367" s="85">
        <v>1424.8377479999999</v>
      </c>
      <c r="AD367" s="85">
        <v>1397.9301220000002</v>
      </c>
      <c r="AE367" s="85">
        <v>1394.737568</v>
      </c>
      <c r="AF367" s="85">
        <v>1394.5735400000001</v>
      </c>
      <c r="AG367" s="85">
        <v>1408.896882</v>
      </c>
      <c r="AH367" s="85">
        <v>1429.5851259999999</v>
      </c>
      <c r="AI367" s="85">
        <v>1489.648958</v>
      </c>
      <c r="AJ367" s="85">
        <v>1556.9882239999999</v>
      </c>
      <c r="AK367" s="85">
        <v>1588.1166240000005</v>
      </c>
      <c r="AL367" s="85">
        <v>1571.0139979999999</v>
      </c>
      <c r="AM367" s="85">
        <v>1529.4898020000001</v>
      </c>
      <c r="AN367" s="85">
        <v>1483.2847859999999</v>
      </c>
      <c r="AO367" s="85">
        <v>1449.8507340000003</v>
      </c>
      <c r="AP367" s="85">
        <v>1405.6582460000004</v>
      </c>
      <c r="AQ367" s="85">
        <v>1345.1030739999997</v>
      </c>
      <c r="AR367" s="85">
        <v>1307.9269300000001</v>
      </c>
      <c r="AS367" s="85">
        <v>1285.0649080000001</v>
      </c>
      <c r="AT367" s="85">
        <v>1246.0973180000001</v>
      </c>
      <c r="AU367" s="85">
        <v>1182.5836000000002</v>
      </c>
      <c r="AV367" s="85">
        <v>1117.5926039999999</v>
      </c>
      <c r="AW367" s="85">
        <v>1047.943266</v>
      </c>
      <c r="AX367" s="86">
        <v>962.19729200000006</v>
      </c>
      <c r="AY367" s="56"/>
      <c r="AZ367" s="39">
        <f t="shared" si="16"/>
        <v>1588.1166240000005</v>
      </c>
      <c r="BA367" s="40">
        <f t="shared" si="17"/>
        <v>792.16062599999987</v>
      </c>
    </row>
    <row r="368" spans="1:53" s="20" customFormat="1">
      <c r="A368" s="74">
        <f t="shared" si="15"/>
        <v>41258</v>
      </c>
      <c r="B368" s="78">
        <v>41258</v>
      </c>
      <c r="C368" s="84">
        <v>899.66144800000006</v>
      </c>
      <c r="D368" s="85">
        <v>855.65432399999986</v>
      </c>
      <c r="E368" s="85">
        <v>844.99180799999976</v>
      </c>
      <c r="F368" s="85">
        <v>824.64062999999987</v>
      </c>
      <c r="G368" s="85">
        <v>805.19305800000006</v>
      </c>
      <c r="H368" s="85">
        <v>768.69618400000013</v>
      </c>
      <c r="I368" s="85">
        <v>760.81057199999987</v>
      </c>
      <c r="J368" s="85">
        <v>757.41129000000001</v>
      </c>
      <c r="K368" s="85">
        <v>750.5042219999998</v>
      </c>
      <c r="L368" s="85">
        <v>741.41556000000003</v>
      </c>
      <c r="M368" s="85">
        <v>732.619778</v>
      </c>
      <c r="N368" s="85">
        <v>744.96221199999991</v>
      </c>
      <c r="O368" s="85">
        <v>774.28840000000002</v>
      </c>
      <c r="P368" s="85">
        <v>808.17177599999991</v>
      </c>
      <c r="Q368" s="85">
        <v>869.42495399999984</v>
      </c>
      <c r="R368" s="85">
        <v>942.76724200000012</v>
      </c>
      <c r="S368" s="85">
        <v>1004.2154299999999</v>
      </c>
      <c r="T368" s="85">
        <v>1058.819686</v>
      </c>
      <c r="U368" s="85">
        <v>1136.268628</v>
      </c>
      <c r="V368" s="85">
        <v>1171.4690680000003</v>
      </c>
      <c r="W368" s="85">
        <v>1207.7511479999998</v>
      </c>
      <c r="X368" s="85">
        <v>1221.5326380000001</v>
      </c>
      <c r="Y368" s="85">
        <v>1235.6033</v>
      </c>
      <c r="Z368" s="85">
        <v>1235.6922839999995</v>
      </c>
      <c r="AA368" s="85">
        <v>1239.7048079999997</v>
      </c>
      <c r="AB368" s="85">
        <v>1231.697032</v>
      </c>
      <c r="AC368" s="85">
        <v>1210.2563099999998</v>
      </c>
      <c r="AD368" s="85">
        <v>1190.8474000000001</v>
      </c>
      <c r="AE368" s="85">
        <v>1175.7669059999998</v>
      </c>
      <c r="AF368" s="85">
        <v>1164.2480460000002</v>
      </c>
      <c r="AG368" s="85">
        <v>1177.3853119999999</v>
      </c>
      <c r="AH368" s="85">
        <v>1201.434246</v>
      </c>
      <c r="AI368" s="85">
        <v>1284.1450200000004</v>
      </c>
      <c r="AJ368" s="85">
        <v>1409.2103280000001</v>
      </c>
      <c r="AK368" s="85">
        <v>1479.2145839999998</v>
      </c>
      <c r="AL368" s="85">
        <v>1492.8291360000003</v>
      </c>
      <c r="AM368" s="85">
        <v>1456.190032</v>
      </c>
      <c r="AN368" s="85">
        <v>1404.4633260000001</v>
      </c>
      <c r="AO368" s="85">
        <v>1358.9392739999998</v>
      </c>
      <c r="AP368" s="85">
        <v>1304.248818</v>
      </c>
      <c r="AQ368" s="85">
        <v>1256.5392980000001</v>
      </c>
      <c r="AR368" s="85">
        <v>1215.3442240000002</v>
      </c>
      <c r="AS368" s="85">
        <v>1189.6772560000002</v>
      </c>
      <c r="AT368" s="85">
        <v>1154.5099260000002</v>
      </c>
      <c r="AU368" s="85">
        <v>1107.226386</v>
      </c>
      <c r="AV368" s="85">
        <v>1046.8390219999999</v>
      </c>
      <c r="AW368" s="85">
        <v>995.68839400000013</v>
      </c>
      <c r="AX368" s="86">
        <v>935.19159400000001</v>
      </c>
      <c r="AY368" s="56"/>
      <c r="AZ368" s="39">
        <f t="shared" si="16"/>
        <v>1492.8291360000003</v>
      </c>
      <c r="BA368" s="40">
        <f t="shared" si="17"/>
        <v>732.619778</v>
      </c>
    </row>
    <row r="369" spans="1:53" s="20" customFormat="1">
      <c r="A369" s="74">
        <f t="shared" si="15"/>
        <v>41259</v>
      </c>
      <c r="B369" s="78">
        <v>41259</v>
      </c>
      <c r="C369" s="84">
        <v>876.30778799999996</v>
      </c>
      <c r="D369" s="85">
        <v>838.05184599999973</v>
      </c>
      <c r="E369" s="85">
        <v>835.20641199999989</v>
      </c>
      <c r="F369" s="85">
        <v>808.15077200000007</v>
      </c>
      <c r="G369" s="85">
        <v>791.45340599999997</v>
      </c>
      <c r="H369" s="85">
        <v>771.01537599999995</v>
      </c>
      <c r="I369" s="85">
        <v>754.49695399999996</v>
      </c>
      <c r="J369" s="85">
        <v>740.88734599999998</v>
      </c>
      <c r="K369" s="85">
        <v>736.51917800000001</v>
      </c>
      <c r="L369" s="85">
        <v>721.78479400000026</v>
      </c>
      <c r="M369" s="85">
        <v>710.62793400000021</v>
      </c>
      <c r="N369" s="85">
        <v>713.65946000000008</v>
      </c>
      <c r="O369" s="85">
        <v>721.93409199999996</v>
      </c>
      <c r="P369" s="85">
        <v>744.55634600000008</v>
      </c>
      <c r="Q369" s="85">
        <v>786.69919999999991</v>
      </c>
      <c r="R369" s="85">
        <v>815.27966200000003</v>
      </c>
      <c r="S369" s="85">
        <v>853.35568999999987</v>
      </c>
      <c r="T369" s="85">
        <v>891.52235599999983</v>
      </c>
      <c r="U369" s="85">
        <v>959.74962399999981</v>
      </c>
      <c r="V369" s="85">
        <v>1028.1967719999998</v>
      </c>
      <c r="W369" s="85">
        <v>1083.9465699999998</v>
      </c>
      <c r="X369" s="85">
        <v>1113.8068720000001</v>
      </c>
      <c r="Y369" s="85">
        <v>1154.5171640000001</v>
      </c>
      <c r="Z369" s="85">
        <v>1176.376634</v>
      </c>
      <c r="AA369" s="85">
        <v>1218.3669499999999</v>
      </c>
      <c r="AB369" s="85">
        <v>1245.6315659999993</v>
      </c>
      <c r="AC369" s="85">
        <v>1239.2394840000002</v>
      </c>
      <c r="AD369" s="85">
        <v>1202.350578</v>
      </c>
      <c r="AE369" s="85">
        <v>1171.6651200000003</v>
      </c>
      <c r="AF369" s="85">
        <v>1160.2531100000001</v>
      </c>
      <c r="AG369" s="85">
        <v>1170.6695520000001</v>
      </c>
      <c r="AH369" s="85">
        <v>1199.3424420000001</v>
      </c>
      <c r="AI369" s="85">
        <v>1295.381684</v>
      </c>
      <c r="AJ369" s="85">
        <v>1384.6410780000006</v>
      </c>
      <c r="AK369" s="85">
        <v>1446.8629360000002</v>
      </c>
      <c r="AL369" s="85">
        <v>1440.1975160000002</v>
      </c>
      <c r="AM369" s="85">
        <v>1410.5651119999998</v>
      </c>
      <c r="AN369" s="85">
        <v>1376.7484060000002</v>
      </c>
      <c r="AO369" s="85">
        <v>1339.1786719999998</v>
      </c>
      <c r="AP369" s="85">
        <v>1314.301336</v>
      </c>
      <c r="AQ369" s="85">
        <v>1269.2417340000002</v>
      </c>
      <c r="AR369" s="85">
        <v>1235.950034</v>
      </c>
      <c r="AS369" s="85">
        <v>1207.3369839999996</v>
      </c>
      <c r="AT369" s="85">
        <v>1162.557372</v>
      </c>
      <c r="AU369" s="85">
        <v>1100.294026</v>
      </c>
      <c r="AV369" s="85">
        <v>1039.0378980000003</v>
      </c>
      <c r="AW369" s="85">
        <v>956.50637400000016</v>
      </c>
      <c r="AX369" s="86">
        <v>879.89263000000017</v>
      </c>
      <c r="AY369" s="56"/>
      <c r="AZ369" s="39">
        <f t="shared" si="16"/>
        <v>1446.8629360000002</v>
      </c>
      <c r="BA369" s="40">
        <f t="shared" si="17"/>
        <v>710.62793400000021</v>
      </c>
    </row>
    <row r="370" spans="1:53" s="20" customFormat="1">
      <c r="A370" s="74">
        <f t="shared" si="15"/>
        <v>41260</v>
      </c>
      <c r="B370" s="78">
        <v>41260</v>
      </c>
      <c r="C370" s="84">
        <v>828.84448599999996</v>
      </c>
      <c r="D370" s="85">
        <v>778.42201599999999</v>
      </c>
      <c r="E370" s="85">
        <v>786.2138319999998</v>
      </c>
      <c r="F370" s="85">
        <v>783.37105999999983</v>
      </c>
      <c r="G370" s="85">
        <v>770.97353399999997</v>
      </c>
      <c r="H370" s="85">
        <v>749.62877999999989</v>
      </c>
      <c r="I370" s="85">
        <v>744.62458600000002</v>
      </c>
      <c r="J370" s="85">
        <v>740.44362599999988</v>
      </c>
      <c r="K370" s="85">
        <v>738.47868000000005</v>
      </c>
      <c r="L370" s="85">
        <v>732.40096599999993</v>
      </c>
      <c r="M370" s="85">
        <v>738.1364699999998</v>
      </c>
      <c r="N370" s="85">
        <v>761.1138219999998</v>
      </c>
      <c r="O370" s="85">
        <v>828.87104199999999</v>
      </c>
      <c r="P370" s="85">
        <v>920.22169999999994</v>
      </c>
      <c r="Q370" s="85">
        <v>1083.3199220000001</v>
      </c>
      <c r="R370" s="85">
        <v>1228.7050359999998</v>
      </c>
      <c r="S370" s="85">
        <v>1324.5158300000003</v>
      </c>
      <c r="T370" s="85">
        <v>1329.3583380000002</v>
      </c>
      <c r="U370" s="85">
        <v>1370.0807</v>
      </c>
      <c r="V370" s="85">
        <v>1378.6352039999999</v>
      </c>
      <c r="W370" s="85">
        <v>1376.7336540000001</v>
      </c>
      <c r="X370" s="85">
        <v>1385.1783219999998</v>
      </c>
      <c r="Y370" s="85">
        <v>1379.3513660000003</v>
      </c>
      <c r="Z370" s="85">
        <v>1378.8065599999998</v>
      </c>
      <c r="AA370" s="85">
        <v>1381.0749179999998</v>
      </c>
      <c r="AB370" s="85">
        <v>1386.3709339999998</v>
      </c>
      <c r="AC370" s="85">
        <v>1363.9361839999999</v>
      </c>
      <c r="AD370" s="85">
        <v>1336.290238</v>
      </c>
      <c r="AE370" s="85">
        <v>1334.3484399999995</v>
      </c>
      <c r="AF370" s="85">
        <v>1336.7000840000001</v>
      </c>
      <c r="AG370" s="85">
        <v>1346.6739859999998</v>
      </c>
      <c r="AH370" s="85">
        <v>1392.4959020000001</v>
      </c>
      <c r="AI370" s="85">
        <v>1483.612388</v>
      </c>
      <c r="AJ370" s="85">
        <v>1617.2236479999999</v>
      </c>
      <c r="AK370" s="85">
        <v>1676.5457100000006</v>
      </c>
      <c r="AL370" s="85">
        <v>1659.0416460000004</v>
      </c>
      <c r="AM370" s="85">
        <v>1601.2206839999999</v>
      </c>
      <c r="AN370" s="85">
        <v>1535.4637679999998</v>
      </c>
      <c r="AO370" s="85">
        <v>1505.7950659999999</v>
      </c>
      <c r="AP370" s="85">
        <v>1468.2529599999993</v>
      </c>
      <c r="AQ370" s="85">
        <v>1416.2432140000005</v>
      </c>
      <c r="AR370" s="85">
        <v>1385.2691600000003</v>
      </c>
      <c r="AS370" s="85">
        <v>1346.7394379999996</v>
      </c>
      <c r="AT370" s="85">
        <v>1291.1401320000002</v>
      </c>
      <c r="AU370" s="85">
        <v>1210.4613420000001</v>
      </c>
      <c r="AV370" s="85">
        <v>1121.5955080000001</v>
      </c>
      <c r="AW370" s="85">
        <v>1024.52358</v>
      </c>
      <c r="AX370" s="86">
        <v>931.0643120000002</v>
      </c>
      <c r="AY370" s="56"/>
      <c r="AZ370" s="39">
        <f t="shared" si="16"/>
        <v>1676.5457100000006</v>
      </c>
      <c r="BA370" s="40">
        <f t="shared" si="17"/>
        <v>732.40096599999993</v>
      </c>
    </row>
    <row r="371" spans="1:53" s="20" customFormat="1">
      <c r="A371" s="74">
        <f t="shared" si="15"/>
        <v>41261</v>
      </c>
      <c r="B371" s="78">
        <v>41261</v>
      </c>
      <c r="C371" s="84">
        <v>872.16346800000008</v>
      </c>
      <c r="D371" s="85">
        <v>837.47736600000007</v>
      </c>
      <c r="E371" s="85">
        <v>827.714608</v>
      </c>
      <c r="F371" s="85">
        <v>816.20895200000007</v>
      </c>
      <c r="G371" s="85">
        <v>809.55956600000013</v>
      </c>
      <c r="H371" s="85">
        <v>796.85482999999988</v>
      </c>
      <c r="I371" s="85">
        <v>790.66371000000004</v>
      </c>
      <c r="J371" s="85">
        <v>782.82747799999993</v>
      </c>
      <c r="K371" s="85">
        <v>778.82003200000008</v>
      </c>
      <c r="L371" s="85">
        <v>770.51718799999992</v>
      </c>
      <c r="M371" s="85">
        <v>767.51200399999993</v>
      </c>
      <c r="N371" s="85">
        <v>790.22177800000009</v>
      </c>
      <c r="O371" s="85">
        <v>866.40628400000014</v>
      </c>
      <c r="P371" s="85">
        <v>959.93828600000006</v>
      </c>
      <c r="Q371" s="85">
        <v>1115.9439199999999</v>
      </c>
      <c r="R371" s="85">
        <v>1258.9849859999999</v>
      </c>
      <c r="S371" s="85">
        <v>1345.973148</v>
      </c>
      <c r="T371" s="85">
        <v>1342.169932</v>
      </c>
      <c r="U371" s="85">
        <v>1379.5596980000003</v>
      </c>
      <c r="V371" s="85">
        <v>1393.5196540000004</v>
      </c>
      <c r="W371" s="85">
        <v>1387.0151280000002</v>
      </c>
      <c r="X371" s="85">
        <v>1385.5607279999997</v>
      </c>
      <c r="Y371" s="85">
        <v>1380.3762360000003</v>
      </c>
      <c r="Z371" s="85">
        <v>1379.8703360000002</v>
      </c>
      <c r="AA371" s="85">
        <v>1388.0539519999998</v>
      </c>
      <c r="AB371" s="85">
        <v>1377.3425360000001</v>
      </c>
      <c r="AC371" s="85">
        <v>1355.9838760000002</v>
      </c>
      <c r="AD371" s="85">
        <v>1326.3199419999996</v>
      </c>
      <c r="AE371" s="85">
        <v>1326.0900559999998</v>
      </c>
      <c r="AF371" s="85">
        <v>1332.8536240000001</v>
      </c>
      <c r="AG371" s="85">
        <v>1357.9479960000001</v>
      </c>
      <c r="AH371" s="85">
        <v>1396.2356460000003</v>
      </c>
      <c r="AI371" s="85">
        <v>1501.5630819999997</v>
      </c>
      <c r="AJ371" s="85">
        <v>1628.233142</v>
      </c>
      <c r="AK371" s="85">
        <v>1678.354298</v>
      </c>
      <c r="AL371" s="85">
        <v>1666.108806</v>
      </c>
      <c r="AM371" s="85">
        <v>1607.6368499999996</v>
      </c>
      <c r="AN371" s="85">
        <v>1559.8358020000001</v>
      </c>
      <c r="AO371" s="85">
        <v>1525.291512</v>
      </c>
      <c r="AP371" s="85">
        <v>1486.74674</v>
      </c>
      <c r="AQ371" s="85">
        <v>1443.5279399999999</v>
      </c>
      <c r="AR371" s="85">
        <v>1418.3060659999999</v>
      </c>
      <c r="AS371" s="85">
        <v>1371.2015559999995</v>
      </c>
      <c r="AT371" s="85">
        <v>1290.4519020000002</v>
      </c>
      <c r="AU371" s="85">
        <v>1214.2259700000002</v>
      </c>
      <c r="AV371" s="85">
        <v>1121.1208020000004</v>
      </c>
      <c r="AW371" s="85">
        <v>1025.587642</v>
      </c>
      <c r="AX371" s="86">
        <v>932.91067800000008</v>
      </c>
      <c r="AY371" s="56"/>
      <c r="AZ371" s="39">
        <f t="shared" si="16"/>
        <v>1678.354298</v>
      </c>
      <c r="BA371" s="40">
        <f t="shared" si="17"/>
        <v>767.51200399999993</v>
      </c>
    </row>
    <row r="372" spans="1:53" s="20" customFormat="1">
      <c r="A372" s="74">
        <f t="shared" si="15"/>
        <v>41262</v>
      </c>
      <c r="B372" s="78">
        <v>41262</v>
      </c>
      <c r="C372" s="84">
        <v>865.17355399999997</v>
      </c>
      <c r="D372" s="85">
        <v>816.90384600000004</v>
      </c>
      <c r="E372" s="85">
        <v>818.65628800000002</v>
      </c>
      <c r="F372" s="85">
        <v>801.19212000000005</v>
      </c>
      <c r="G372" s="85">
        <v>789.52834200000029</v>
      </c>
      <c r="H372" s="85">
        <v>763.76215600000012</v>
      </c>
      <c r="I372" s="85">
        <v>744.90700400000003</v>
      </c>
      <c r="J372" s="85">
        <v>748.68082200000003</v>
      </c>
      <c r="K372" s="85">
        <v>756.32418599999994</v>
      </c>
      <c r="L372" s="85">
        <v>745.71735999999987</v>
      </c>
      <c r="M372" s="85">
        <v>760.00704000000019</v>
      </c>
      <c r="N372" s="85">
        <v>818.63025400000004</v>
      </c>
      <c r="O372" s="85">
        <v>874.05743799999993</v>
      </c>
      <c r="P372" s="85">
        <v>980.6669720000001</v>
      </c>
      <c r="Q372" s="85">
        <v>1146.6027880000001</v>
      </c>
      <c r="R372" s="85">
        <v>1271.2624840000001</v>
      </c>
      <c r="S372" s="85">
        <v>1361.594116</v>
      </c>
      <c r="T372" s="85">
        <v>1365.6235139999999</v>
      </c>
      <c r="U372" s="85">
        <v>1391.8482519999998</v>
      </c>
      <c r="V372" s="85">
        <v>1411.0191500000001</v>
      </c>
      <c r="W372" s="85">
        <v>1416.6619659999997</v>
      </c>
      <c r="X372" s="85">
        <v>1415.4347079999998</v>
      </c>
      <c r="Y372" s="85">
        <v>1426.81862</v>
      </c>
      <c r="Z372" s="85">
        <v>1426.1777380000001</v>
      </c>
      <c r="AA372" s="85">
        <v>1433.2823939999998</v>
      </c>
      <c r="AB372" s="85">
        <v>1433.4249219999999</v>
      </c>
      <c r="AC372" s="85">
        <v>1403.766664</v>
      </c>
      <c r="AD372" s="85">
        <v>1394.0426359999999</v>
      </c>
      <c r="AE372" s="85">
        <v>1389.5053599999999</v>
      </c>
      <c r="AF372" s="85">
        <v>1405.7332280000001</v>
      </c>
      <c r="AG372" s="85">
        <v>1415.1926820000001</v>
      </c>
      <c r="AH372" s="85">
        <v>1456.1060179999999</v>
      </c>
      <c r="AI372" s="85">
        <v>1534.712282</v>
      </c>
      <c r="AJ372" s="85">
        <v>1627.5518359999999</v>
      </c>
      <c r="AK372" s="85">
        <v>1669.1297179999999</v>
      </c>
      <c r="AL372" s="85">
        <v>1646.717224</v>
      </c>
      <c r="AM372" s="85">
        <v>1589.1529719999999</v>
      </c>
      <c r="AN372" s="85">
        <v>1538.581868</v>
      </c>
      <c r="AO372" s="85">
        <v>1510.2114200000001</v>
      </c>
      <c r="AP372" s="85">
        <v>1472.929038</v>
      </c>
      <c r="AQ372" s="85">
        <v>1423.4381600000002</v>
      </c>
      <c r="AR372" s="85">
        <v>1394.702274</v>
      </c>
      <c r="AS372" s="85">
        <v>1357.8207700000003</v>
      </c>
      <c r="AT372" s="85">
        <v>1309.952446</v>
      </c>
      <c r="AU372" s="85">
        <v>1232.5278479999999</v>
      </c>
      <c r="AV372" s="85">
        <v>1144.4437099999998</v>
      </c>
      <c r="AW372" s="85">
        <v>1047.8855099999996</v>
      </c>
      <c r="AX372" s="86">
        <v>951.75523999999996</v>
      </c>
      <c r="AY372" s="56"/>
      <c r="AZ372" s="39">
        <f t="shared" si="16"/>
        <v>1669.1297179999999</v>
      </c>
      <c r="BA372" s="40">
        <f t="shared" si="17"/>
        <v>744.90700400000003</v>
      </c>
    </row>
    <row r="373" spans="1:53" s="20" customFormat="1">
      <c r="A373" s="74">
        <f t="shared" si="15"/>
        <v>41263</v>
      </c>
      <c r="B373" s="78">
        <v>41263</v>
      </c>
      <c r="C373" s="84">
        <v>883.11298399999987</v>
      </c>
      <c r="D373" s="85">
        <v>848.47404600000004</v>
      </c>
      <c r="E373" s="85">
        <v>846.10863800000004</v>
      </c>
      <c r="F373" s="85">
        <v>832.64889999999991</v>
      </c>
      <c r="G373" s="85">
        <v>808.81618399999991</v>
      </c>
      <c r="H373" s="85">
        <v>794.79020600000001</v>
      </c>
      <c r="I373" s="85">
        <v>780.54155599999967</v>
      </c>
      <c r="J373" s="85">
        <v>773.66745200000003</v>
      </c>
      <c r="K373" s="85">
        <v>768.847488</v>
      </c>
      <c r="L373" s="85">
        <v>762.1577420000001</v>
      </c>
      <c r="M373" s="85">
        <v>766.20208999999988</v>
      </c>
      <c r="N373" s="85">
        <v>785.51468799999986</v>
      </c>
      <c r="O373" s="85">
        <v>847.93563800000004</v>
      </c>
      <c r="P373" s="85">
        <v>949.56422399999985</v>
      </c>
      <c r="Q373" s="85">
        <v>1097.8334679999998</v>
      </c>
      <c r="R373" s="85">
        <v>1221.3895999999997</v>
      </c>
      <c r="S373" s="85">
        <v>1318.0426880000002</v>
      </c>
      <c r="T373" s="85">
        <v>1348.9779799999997</v>
      </c>
      <c r="U373" s="85">
        <v>1372.9902119999999</v>
      </c>
      <c r="V373" s="85">
        <v>1388.1936460000002</v>
      </c>
      <c r="W373" s="85">
        <v>1382.9514460000007</v>
      </c>
      <c r="X373" s="85">
        <v>1389.2729019999999</v>
      </c>
      <c r="Y373" s="85">
        <v>1390.263582</v>
      </c>
      <c r="Z373" s="85">
        <v>1390.3172960000002</v>
      </c>
      <c r="AA373" s="85">
        <v>1405.99946</v>
      </c>
      <c r="AB373" s="85">
        <v>1402.9252879999999</v>
      </c>
      <c r="AC373" s="85">
        <v>1376.603102</v>
      </c>
      <c r="AD373" s="85">
        <v>1346.125364</v>
      </c>
      <c r="AE373" s="85">
        <v>1342.6348839999998</v>
      </c>
      <c r="AF373" s="85">
        <v>1350.5920979999996</v>
      </c>
      <c r="AG373" s="85">
        <v>1358.5493119999996</v>
      </c>
      <c r="AH373" s="85">
        <v>1395.015148</v>
      </c>
      <c r="AI373" s="85">
        <v>1481.8740200000002</v>
      </c>
      <c r="AJ373" s="85">
        <v>1570.7755599999998</v>
      </c>
      <c r="AK373" s="85">
        <v>1615.4462199999998</v>
      </c>
      <c r="AL373" s="85">
        <v>1609.882372</v>
      </c>
      <c r="AM373" s="85">
        <v>1579.4689100000003</v>
      </c>
      <c r="AN373" s="85">
        <v>1522.713434</v>
      </c>
      <c r="AO373" s="85">
        <v>1484.2965740000004</v>
      </c>
      <c r="AP373" s="85">
        <v>1451.4179540000005</v>
      </c>
      <c r="AQ373" s="85">
        <v>1411.0959060000002</v>
      </c>
      <c r="AR373" s="85">
        <v>1376.5487880000001</v>
      </c>
      <c r="AS373" s="85">
        <v>1343.3634399999999</v>
      </c>
      <c r="AT373" s="85">
        <v>1291.2257059999999</v>
      </c>
      <c r="AU373" s="85">
        <v>1232.6929400000001</v>
      </c>
      <c r="AV373" s="85">
        <v>1150.6133620000001</v>
      </c>
      <c r="AW373" s="85">
        <v>1058.1483359999995</v>
      </c>
      <c r="AX373" s="86">
        <v>971.07721800000013</v>
      </c>
      <c r="AY373" s="56"/>
      <c r="AZ373" s="39">
        <f t="shared" si="16"/>
        <v>1615.4462199999998</v>
      </c>
      <c r="BA373" s="40">
        <f t="shared" si="17"/>
        <v>762.1577420000001</v>
      </c>
    </row>
    <row r="374" spans="1:53" s="20" customFormat="1">
      <c r="A374" s="74">
        <f t="shared" si="15"/>
        <v>41264</v>
      </c>
      <c r="B374" s="78">
        <v>41264</v>
      </c>
      <c r="C374" s="84">
        <v>880.04020600000001</v>
      </c>
      <c r="D374" s="85">
        <v>837.98914400000001</v>
      </c>
      <c r="E374" s="85">
        <v>840.72679400000004</v>
      </c>
      <c r="F374" s="85">
        <v>817.09785999999997</v>
      </c>
      <c r="G374" s="85">
        <v>797.51739399999985</v>
      </c>
      <c r="H374" s="85">
        <v>772.81127199999992</v>
      </c>
      <c r="I374" s="85">
        <v>762.46691400000009</v>
      </c>
      <c r="J374" s="85">
        <v>756.07817</v>
      </c>
      <c r="K374" s="85">
        <v>753.12609199999997</v>
      </c>
      <c r="L374" s="85">
        <v>743.91876000000002</v>
      </c>
      <c r="M374" s="85">
        <v>739.40397999999993</v>
      </c>
      <c r="N374" s="85">
        <v>759.19448599999987</v>
      </c>
      <c r="O374" s="85">
        <v>831.94594199999983</v>
      </c>
      <c r="P374" s="85">
        <v>908.55627799999991</v>
      </c>
      <c r="Q374" s="85">
        <v>1041.6646379999997</v>
      </c>
      <c r="R374" s="85">
        <v>1152.3086640000001</v>
      </c>
      <c r="S374" s="85">
        <v>1249.503614</v>
      </c>
      <c r="T374" s="85">
        <v>1262.5096939999996</v>
      </c>
      <c r="U374" s="85">
        <v>1286.6379280000001</v>
      </c>
      <c r="V374" s="85">
        <v>1301.1877820000002</v>
      </c>
      <c r="W374" s="85">
        <v>1299.7598159999998</v>
      </c>
      <c r="X374" s="85">
        <v>1296.8508919999999</v>
      </c>
      <c r="Y374" s="85">
        <v>1286.1103459999999</v>
      </c>
      <c r="Z374" s="85">
        <v>1277.650052</v>
      </c>
      <c r="AA374" s="85">
        <v>1276.6467580000003</v>
      </c>
      <c r="AB374" s="85">
        <v>1279.747218</v>
      </c>
      <c r="AC374" s="85">
        <v>1269.8048099999996</v>
      </c>
      <c r="AD374" s="85">
        <v>1243.6879740000004</v>
      </c>
      <c r="AE374" s="85">
        <v>1226.2837820000002</v>
      </c>
      <c r="AF374" s="85">
        <v>1219.0914140000004</v>
      </c>
      <c r="AG374" s="85">
        <v>1226.2182640000001</v>
      </c>
      <c r="AH374" s="85">
        <v>1243.4972220000002</v>
      </c>
      <c r="AI374" s="85">
        <v>1317.2436800000003</v>
      </c>
      <c r="AJ374" s="85">
        <v>1419.3604019999996</v>
      </c>
      <c r="AK374" s="85">
        <v>1480.0572240000001</v>
      </c>
      <c r="AL374" s="85">
        <v>1478.0766140000001</v>
      </c>
      <c r="AM374" s="85">
        <v>1462.2706639999999</v>
      </c>
      <c r="AN374" s="85">
        <v>1427.0980380000001</v>
      </c>
      <c r="AO374" s="85">
        <v>1397.9665219999999</v>
      </c>
      <c r="AP374" s="85">
        <v>1360.4628279999999</v>
      </c>
      <c r="AQ374" s="85">
        <v>1301.3286300000004</v>
      </c>
      <c r="AR374" s="85">
        <v>1277.1429059999998</v>
      </c>
      <c r="AS374" s="85">
        <v>1247.8599280000001</v>
      </c>
      <c r="AT374" s="85">
        <v>1210.1815320000001</v>
      </c>
      <c r="AU374" s="85">
        <v>1153.6399779999999</v>
      </c>
      <c r="AV374" s="85">
        <v>1092.2758160000001</v>
      </c>
      <c r="AW374" s="85">
        <v>1019.598254</v>
      </c>
      <c r="AX374" s="86">
        <v>956.8869380000001</v>
      </c>
      <c r="AY374" s="56"/>
      <c r="AZ374" s="39">
        <f t="shared" si="16"/>
        <v>1480.0572240000001</v>
      </c>
      <c r="BA374" s="40">
        <f t="shared" si="17"/>
        <v>739.40397999999993</v>
      </c>
    </row>
    <row r="375" spans="1:53" s="20" customFormat="1">
      <c r="A375" s="74">
        <f t="shared" si="15"/>
        <v>41265</v>
      </c>
      <c r="B375" s="78">
        <v>41265</v>
      </c>
      <c r="C375" s="84">
        <v>883.71793600000001</v>
      </c>
      <c r="D375" s="85">
        <v>797.53972399999998</v>
      </c>
      <c r="E375" s="85">
        <v>788.93006200000002</v>
      </c>
      <c r="F375" s="85">
        <v>756.22445800000025</v>
      </c>
      <c r="G375" s="85">
        <v>738.5516080000001</v>
      </c>
      <c r="H375" s="85">
        <v>718.50900799999999</v>
      </c>
      <c r="I375" s="85">
        <v>709.89526399999977</v>
      </c>
      <c r="J375" s="85">
        <v>702.05014200000028</v>
      </c>
      <c r="K375" s="85">
        <v>695.82809399999996</v>
      </c>
      <c r="L375" s="85">
        <v>684.35759400000006</v>
      </c>
      <c r="M375" s="85">
        <v>688.72297200000003</v>
      </c>
      <c r="N375" s="85">
        <v>690.72038999999995</v>
      </c>
      <c r="O375" s="85">
        <v>717.4454800000002</v>
      </c>
      <c r="P375" s="85">
        <v>747.23193199999992</v>
      </c>
      <c r="Q375" s="85">
        <v>804.5420640000001</v>
      </c>
      <c r="R375" s="85">
        <v>860.79097000000002</v>
      </c>
      <c r="S375" s="85">
        <v>938.47046399999999</v>
      </c>
      <c r="T375" s="85">
        <v>992.63666599999988</v>
      </c>
      <c r="U375" s="85">
        <v>1050.7517219999997</v>
      </c>
      <c r="V375" s="85">
        <v>1094.8803660000001</v>
      </c>
      <c r="W375" s="85">
        <v>1131.0832140000002</v>
      </c>
      <c r="X375" s="85">
        <v>1147.7548979999999</v>
      </c>
      <c r="Y375" s="85">
        <v>1168.8530459999997</v>
      </c>
      <c r="Z375" s="85">
        <v>1163.5506740000001</v>
      </c>
      <c r="AA375" s="85">
        <v>1175.8491539999998</v>
      </c>
      <c r="AB375" s="85">
        <v>1177.1409740000001</v>
      </c>
      <c r="AC375" s="85">
        <v>1158.9064679999999</v>
      </c>
      <c r="AD375" s="85">
        <v>1133.8732279999997</v>
      </c>
      <c r="AE375" s="85">
        <v>1128.7180880000001</v>
      </c>
      <c r="AF375" s="85">
        <v>1123.705228</v>
      </c>
      <c r="AG375" s="85">
        <v>1135.0602339999998</v>
      </c>
      <c r="AH375" s="85">
        <v>1164.4082200000003</v>
      </c>
      <c r="AI375" s="85">
        <v>1244.5973980000001</v>
      </c>
      <c r="AJ375" s="85">
        <v>1330.9015960000002</v>
      </c>
      <c r="AK375" s="85">
        <v>1432.4130339999999</v>
      </c>
      <c r="AL375" s="85">
        <v>1442.0653639999998</v>
      </c>
      <c r="AM375" s="85">
        <v>1416.7479939999998</v>
      </c>
      <c r="AN375" s="85">
        <v>1385.47488</v>
      </c>
      <c r="AO375" s="85">
        <v>1342.1017879999999</v>
      </c>
      <c r="AP375" s="85">
        <v>1293.8419220000003</v>
      </c>
      <c r="AQ375" s="85">
        <v>1255.7942240000002</v>
      </c>
      <c r="AR375" s="85">
        <v>1213.4487120000001</v>
      </c>
      <c r="AS375" s="85">
        <v>1172.9425279999998</v>
      </c>
      <c r="AT375" s="85">
        <v>1138.257832</v>
      </c>
      <c r="AU375" s="85">
        <v>1102.4022559999999</v>
      </c>
      <c r="AV375" s="85">
        <v>1057.258472</v>
      </c>
      <c r="AW375" s="85">
        <v>990.59321400000022</v>
      </c>
      <c r="AX375" s="86">
        <v>932.06447000000003</v>
      </c>
      <c r="AY375" s="56"/>
      <c r="AZ375" s="39">
        <f t="shared" si="16"/>
        <v>1442.0653639999998</v>
      </c>
      <c r="BA375" s="40">
        <f t="shared" si="17"/>
        <v>684.35759400000006</v>
      </c>
    </row>
    <row r="376" spans="1:53" s="20" customFormat="1">
      <c r="A376" s="74">
        <f t="shared" si="15"/>
        <v>41266</v>
      </c>
      <c r="B376" s="78">
        <v>41266</v>
      </c>
      <c r="C376" s="84">
        <v>871.72904800000003</v>
      </c>
      <c r="D376" s="85">
        <v>830.95253600000001</v>
      </c>
      <c r="E376" s="85">
        <v>824.32823000000008</v>
      </c>
      <c r="F376" s="85">
        <v>792.19682400000011</v>
      </c>
      <c r="G376" s="85">
        <v>766.97467400000005</v>
      </c>
      <c r="H376" s="85">
        <v>734.98020599999995</v>
      </c>
      <c r="I376" s="85">
        <v>723.31442800000025</v>
      </c>
      <c r="J376" s="85">
        <v>705.52266399999996</v>
      </c>
      <c r="K376" s="85">
        <v>698.91643800000008</v>
      </c>
      <c r="L376" s="85">
        <v>686.07102599999996</v>
      </c>
      <c r="M376" s="85">
        <v>689.55923999999993</v>
      </c>
      <c r="N376" s="85">
        <v>678.92228399999988</v>
      </c>
      <c r="O376" s="85">
        <v>700.90044799999998</v>
      </c>
      <c r="P376" s="85">
        <v>714.65452600000003</v>
      </c>
      <c r="Q376" s="85">
        <v>759.95252200000004</v>
      </c>
      <c r="R376" s="85">
        <v>788.93257199999982</v>
      </c>
      <c r="S376" s="85">
        <v>828.99356599999999</v>
      </c>
      <c r="T376" s="85">
        <v>853.1526600000002</v>
      </c>
      <c r="U376" s="85">
        <v>918.60478000000001</v>
      </c>
      <c r="V376" s="85">
        <v>1006.0439239999998</v>
      </c>
      <c r="W376" s="85">
        <v>1063.2312480000001</v>
      </c>
      <c r="X376" s="85">
        <v>1099.1445200000001</v>
      </c>
      <c r="Y376" s="85">
        <v>1133.4360600000002</v>
      </c>
      <c r="Z376" s="85">
        <v>1147.4493419999999</v>
      </c>
      <c r="AA376" s="85">
        <v>1185.9958019999999</v>
      </c>
      <c r="AB376" s="85">
        <v>1202.330524</v>
      </c>
      <c r="AC376" s="85">
        <v>1184.9128079999998</v>
      </c>
      <c r="AD376" s="85">
        <v>1136.2582599999998</v>
      </c>
      <c r="AE376" s="85">
        <v>1112.7076480000001</v>
      </c>
      <c r="AF376" s="85">
        <v>1108.927754</v>
      </c>
      <c r="AG376" s="85">
        <v>1120.89048</v>
      </c>
      <c r="AH376" s="85">
        <v>1125.822678</v>
      </c>
      <c r="AI376" s="85">
        <v>1194.4589680000001</v>
      </c>
      <c r="AJ376" s="85">
        <v>1316.0377320000002</v>
      </c>
      <c r="AK376" s="85">
        <v>1368.5718599999998</v>
      </c>
      <c r="AL376" s="85">
        <v>1376.22902</v>
      </c>
      <c r="AM376" s="85">
        <v>1360.8537100000001</v>
      </c>
      <c r="AN376" s="85">
        <v>1330.3718500000004</v>
      </c>
      <c r="AO376" s="85">
        <v>1296.3042039999998</v>
      </c>
      <c r="AP376" s="85">
        <v>1272.0878800000005</v>
      </c>
      <c r="AQ376" s="85">
        <v>1222.7344659999999</v>
      </c>
      <c r="AR376" s="85">
        <v>1198.6361140000001</v>
      </c>
      <c r="AS376" s="85">
        <v>1158.66812</v>
      </c>
      <c r="AT376" s="85">
        <v>1137.9373900000001</v>
      </c>
      <c r="AU376" s="85">
        <v>1095.37754</v>
      </c>
      <c r="AV376" s="85">
        <v>1048.2349999999999</v>
      </c>
      <c r="AW376" s="85">
        <v>974.56370800000002</v>
      </c>
      <c r="AX376" s="86">
        <v>894.37421400000017</v>
      </c>
      <c r="AY376" s="56"/>
      <c r="AZ376" s="39">
        <f t="shared" si="16"/>
        <v>1376.22902</v>
      </c>
      <c r="BA376" s="40">
        <f t="shared" si="17"/>
        <v>678.92228399999988</v>
      </c>
    </row>
    <row r="377" spans="1:53" s="20" customFormat="1">
      <c r="A377" s="74">
        <f t="shared" si="15"/>
        <v>41267</v>
      </c>
      <c r="B377" s="78">
        <v>41267</v>
      </c>
      <c r="C377" s="84">
        <v>843.15213599999981</v>
      </c>
      <c r="D377" s="85">
        <v>782.51880200000005</v>
      </c>
      <c r="E377" s="85">
        <v>770.70795999999973</v>
      </c>
      <c r="F377" s="85">
        <v>752.41322400000001</v>
      </c>
      <c r="G377" s="85">
        <v>726.66642200000001</v>
      </c>
      <c r="H377" s="85">
        <v>713.36505199999999</v>
      </c>
      <c r="I377" s="85">
        <v>704.94117999999992</v>
      </c>
      <c r="J377" s="85">
        <v>695.11835800000006</v>
      </c>
      <c r="K377" s="85">
        <v>691.68177600000001</v>
      </c>
      <c r="L377" s="85">
        <v>677.95121999999992</v>
      </c>
      <c r="M377" s="85">
        <v>691.67335400000002</v>
      </c>
      <c r="N377" s="85">
        <v>701.70700199999999</v>
      </c>
      <c r="O377" s="85">
        <v>745.28218200000003</v>
      </c>
      <c r="P377" s="85">
        <v>796.71306400000003</v>
      </c>
      <c r="Q377" s="85">
        <v>875.8470719999998</v>
      </c>
      <c r="R377" s="85">
        <v>952.71793199999991</v>
      </c>
      <c r="S377" s="85">
        <v>1026.0006739999999</v>
      </c>
      <c r="T377" s="85">
        <v>1074.446408</v>
      </c>
      <c r="U377" s="85">
        <v>1136.0956680000004</v>
      </c>
      <c r="V377" s="85">
        <v>1168.3802179999998</v>
      </c>
      <c r="W377" s="85">
        <v>1197.6990960000001</v>
      </c>
      <c r="X377" s="85">
        <v>1216.7172739999999</v>
      </c>
      <c r="Y377" s="85">
        <v>1218.7063359999997</v>
      </c>
      <c r="Z377" s="85">
        <v>1220.1735020000001</v>
      </c>
      <c r="AA377" s="85">
        <v>1227.5915740000005</v>
      </c>
      <c r="AB377" s="85">
        <v>1225.4088159999999</v>
      </c>
      <c r="AC377" s="85">
        <v>1213.5000460000001</v>
      </c>
      <c r="AD377" s="85">
        <v>1191.4383600000001</v>
      </c>
      <c r="AE377" s="85">
        <v>1180.7555580000001</v>
      </c>
      <c r="AF377" s="85">
        <v>1182.6730379999999</v>
      </c>
      <c r="AG377" s="85">
        <v>1191.5943040000002</v>
      </c>
      <c r="AH377" s="85">
        <v>1209.3796559999998</v>
      </c>
      <c r="AI377" s="85">
        <v>1282.1533380000001</v>
      </c>
      <c r="AJ377" s="85">
        <v>1409.2006220000001</v>
      </c>
      <c r="AK377" s="85">
        <v>1464.217222</v>
      </c>
      <c r="AL377" s="85">
        <v>1470.9230219999999</v>
      </c>
      <c r="AM377" s="85">
        <v>1447.1630899999998</v>
      </c>
      <c r="AN377" s="85">
        <v>1403.2017699999997</v>
      </c>
      <c r="AO377" s="85">
        <v>1372.3533760000003</v>
      </c>
      <c r="AP377" s="85">
        <v>1331.5215939999996</v>
      </c>
      <c r="AQ377" s="85">
        <v>1279.026642</v>
      </c>
      <c r="AR377" s="85">
        <v>1236.6188620000003</v>
      </c>
      <c r="AS377" s="85">
        <v>1205.3444379999999</v>
      </c>
      <c r="AT377" s="85">
        <v>1180.8220300000003</v>
      </c>
      <c r="AU377" s="85">
        <v>1131.340056</v>
      </c>
      <c r="AV377" s="85">
        <v>1079.7402920000002</v>
      </c>
      <c r="AW377" s="85">
        <v>1025.8536319999998</v>
      </c>
      <c r="AX377" s="86">
        <v>967.91751600000032</v>
      </c>
      <c r="AY377" s="56"/>
      <c r="AZ377" s="39">
        <f t="shared" si="16"/>
        <v>1470.9230219999999</v>
      </c>
      <c r="BA377" s="40">
        <f t="shared" si="17"/>
        <v>677.95121999999992</v>
      </c>
    </row>
    <row r="378" spans="1:53" s="20" customFormat="1">
      <c r="A378" s="74">
        <f t="shared" si="15"/>
        <v>41268</v>
      </c>
      <c r="B378" s="78">
        <v>41268</v>
      </c>
      <c r="C378" s="84">
        <v>902.83636000000013</v>
      </c>
      <c r="D378" s="85">
        <v>842.24490600000013</v>
      </c>
      <c r="E378" s="85">
        <v>817.0358540000002</v>
      </c>
      <c r="F378" s="85">
        <v>772.65961799999991</v>
      </c>
      <c r="G378" s="85">
        <v>737.18237000000022</v>
      </c>
      <c r="H378" s="85">
        <v>699.36247199999991</v>
      </c>
      <c r="I378" s="85">
        <v>674.70844799999998</v>
      </c>
      <c r="J378" s="85">
        <v>667.01190800000018</v>
      </c>
      <c r="K378" s="85">
        <v>660.85067400000003</v>
      </c>
      <c r="L378" s="85">
        <v>647.13661799999988</v>
      </c>
      <c r="M378" s="85">
        <v>639.53138599999988</v>
      </c>
      <c r="N378" s="85">
        <v>644.32388399999991</v>
      </c>
      <c r="O378" s="85">
        <v>673.50052800000026</v>
      </c>
      <c r="P378" s="85">
        <v>716.38794600000006</v>
      </c>
      <c r="Q378" s="85">
        <v>776.87770799999998</v>
      </c>
      <c r="R378" s="85">
        <v>844.15490800000009</v>
      </c>
      <c r="S378" s="85">
        <v>938.93940399999997</v>
      </c>
      <c r="T378" s="85">
        <v>1003.1960760000002</v>
      </c>
      <c r="U378" s="85">
        <v>1075.5674800000004</v>
      </c>
      <c r="V378" s="85">
        <v>1126.4574920000002</v>
      </c>
      <c r="W378" s="85">
        <v>1153.4493179999999</v>
      </c>
      <c r="X378" s="85">
        <v>1159.2194</v>
      </c>
      <c r="Y378" s="85">
        <v>1170.3103460000002</v>
      </c>
      <c r="Z378" s="85">
        <v>1187.5782920000001</v>
      </c>
      <c r="AA378" s="85">
        <v>1217.9920880000002</v>
      </c>
      <c r="AB378" s="85">
        <v>1253.5355140000001</v>
      </c>
      <c r="AC378" s="85">
        <v>1257.8100360000003</v>
      </c>
      <c r="AD378" s="85">
        <v>1226.096546</v>
      </c>
      <c r="AE378" s="85">
        <v>1182.2328599999998</v>
      </c>
      <c r="AF378" s="85">
        <v>1134.8855399999998</v>
      </c>
      <c r="AG378" s="85">
        <v>1069.0557019999999</v>
      </c>
      <c r="AH378" s="85">
        <v>1023.459382</v>
      </c>
      <c r="AI378" s="85">
        <v>1018.046026</v>
      </c>
      <c r="AJ378" s="85">
        <v>1050.289548</v>
      </c>
      <c r="AK378" s="85">
        <v>1049.0093259999999</v>
      </c>
      <c r="AL378" s="85">
        <v>1037.3268959999998</v>
      </c>
      <c r="AM378" s="85">
        <v>1039.2196220000001</v>
      </c>
      <c r="AN378" s="85">
        <v>1029.3346079999999</v>
      </c>
      <c r="AO378" s="85">
        <v>1031.8826199999999</v>
      </c>
      <c r="AP378" s="85">
        <v>1021.9591839999999</v>
      </c>
      <c r="AQ378" s="85">
        <v>1003.7416480000001</v>
      </c>
      <c r="AR378" s="85">
        <v>1002.7791219999999</v>
      </c>
      <c r="AS378" s="85">
        <v>989.76215999999988</v>
      </c>
      <c r="AT378" s="85">
        <v>980.77385800000002</v>
      </c>
      <c r="AU378" s="85">
        <v>957.57082600000001</v>
      </c>
      <c r="AV378" s="85">
        <v>933.21570199999996</v>
      </c>
      <c r="AW378" s="85">
        <v>907.28842799999995</v>
      </c>
      <c r="AX378" s="86">
        <v>835.92641800000001</v>
      </c>
      <c r="AY378" s="56"/>
      <c r="AZ378" s="39">
        <f t="shared" si="16"/>
        <v>1257.8100360000003</v>
      </c>
      <c r="BA378" s="40">
        <f t="shared" si="17"/>
        <v>639.53138599999988</v>
      </c>
    </row>
    <row r="379" spans="1:53" s="20" customFormat="1">
      <c r="A379" s="74">
        <f t="shared" si="15"/>
        <v>41269</v>
      </c>
      <c r="B379" s="78">
        <v>41269</v>
      </c>
      <c r="C379" s="84">
        <v>796.66802199999995</v>
      </c>
      <c r="D379" s="85">
        <v>733.55578799999978</v>
      </c>
      <c r="E379" s="85">
        <v>725.16291799999988</v>
      </c>
      <c r="F379" s="85">
        <v>710.45283000000006</v>
      </c>
      <c r="G379" s="85">
        <v>686.86554399999989</v>
      </c>
      <c r="H379" s="85">
        <v>652.09296600000005</v>
      </c>
      <c r="I379" s="85">
        <v>640.99306799999999</v>
      </c>
      <c r="J379" s="85">
        <v>631.2826080000001</v>
      </c>
      <c r="K379" s="85">
        <v>622.61961799999995</v>
      </c>
      <c r="L379" s="85">
        <v>612.72128199999997</v>
      </c>
      <c r="M379" s="85">
        <v>612.86404000000016</v>
      </c>
      <c r="N379" s="85">
        <v>612.43139600000006</v>
      </c>
      <c r="O379" s="85">
        <v>625.64596599999993</v>
      </c>
      <c r="P379" s="85">
        <v>646.68180400000006</v>
      </c>
      <c r="Q379" s="85">
        <v>667.06062799999995</v>
      </c>
      <c r="R379" s="85">
        <v>683.92004399999996</v>
      </c>
      <c r="S379" s="85">
        <v>712.31979799999999</v>
      </c>
      <c r="T379" s="85">
        <v>742.8178519999999</v>
      </c>
      <c r="U379" s="85">
        <v>789.53790400000003</v>
      </c>
      <c r="V379" s="85">
        <v>868.34637800000007</v>
      </c>
      <c r="W379" s="85">
        <v>969.82121400000005</v>
      </c>
      <c r="X379" s="85">
        <v>1030.8534999999999</v>
      </c>
      <c r="Y379" s="85">
        <v>1082.5833600000001</v>
      </c>
      <c r="Z379" s="85">
        <v>1130.8301900000001</v>
      </c>
      <c r="AA379" s="85">
        <v>1187.7893940000001</v>
      </c>
      <c r="AB379" s="85">
        <v>1221.2067639999998</v>
      </c>
      <c r="AC379" s="85">
        <v>1234.1695459999999</v>
      </c>
      <c r="AD379" s="85">
        <v>1227.9651479999998</v>
      </c>
      <c r="AE379" s="85">
        <v>1207.9410599999997</v>
      </c>
      <c r="AF379" s="85">
        <v>1186.2030619999998</v>
      </c>
      <c r="AG379" s="85">
        <v>1160.3080299999999</v>
      </c>
      <c r="AH379" s="85">
        <v>1143.0089080000002</v>
      </c>
      <c r="AI379" s="85">
        <v>1171.4072740000004</v>
      </c>
      <c r="AJ379" s="85">
        <v>1245.2643619999999</v>
      </c>
      <c r="AK379" s="85">
        <v>1276.8254180000004</v>
      </c>
      <c r="AL379" s="85">
        <v>1272.3700099999996</v>
      </c>
      <c r="AM379" s="85">
        <v>1239.5882779999999</v>
      </c>
      <c r="AN379" s="85">
        <v>1216.098542</v>
      </c>
      <c r="AO379" s="85">
        <v>1201.1109659999997</v>
      </c>
      <c r="AP379" s="85">
        <v>1166.4254940000001</v>
      </c>
      <c r="AQ379" s="85">
        <v>1138.8196559999999</v>
      </c>
      <c r="AR379" s="85">
        <v>1107.8143339999999</v>
      </c>
      <c r="AS379" s="85">
        <v>1085.5865139999999</v>
      </c>
      <c r="AT379" s="85">
        <v>1073.0708940000002</v>
      </c>
      <c r="AU379" s="85">
        <v>1030.929402</v>
      </c>
      <c r="AV379" s="85">
        <v>987.48294599999997</v>
      </c>
      <c r="AW379" s="85">
        <v>931.10194799999999</v>
      </c>
      <c r="AX379" s="86">
        <v>873.79128399999991</v>
      </c>
      <c r="AY379" s="56"/>
      <c r="AZ379" s="39">
        <f t="shared" si="16"/>
        <v>1276.8254180000004</v>
      </c>
      <c r="BA379" s="40">
        <f t="shared" si="17"/>
        <v>612.43139600000006</v>
      </c>
    </row>
    <row r="380" spans="1:53" s="20" customFormat="1">
      <c r="A380" s="74">
        <f t="shared" si="15"/>
        <v>41270</v>
      </c>
      <c r="B380" s="78">
        <v>41270</v>
      </c>
      <c r="C380" s="84">
        <v>825.82589400000006</v>
      </c>
      <c r="D380" s="85">
        <v>789.74845399999981</v>
      </c>
      <c r="E380" s="85">
        <v>785.3409620000001</v>
      </c>
      <c r="F380" s="85">
        <v>765.10241999999994</v>
      </c>
      <c r="G380" s="85">
        <v>748.01483599999983</v>
      </c>
      <c r="H380" s="85">
        <v>716.55844000000002</v>
      </c>
      <c r="I380" s="85">
        <v>702.16959399999996</v>
      </c>
      <c r="J380" s="85">
        <v>688.01467000000014</v>
      </c>
      <c r="K380" s="85">
        <v>686.06209599999988</v>
      </c>
      <c r="L380" s="85">
        <v>669.96799399999998</v>
      </c>
      <c r="M380" s="85">
        <v>667.464742</v>
      </c>
      <c r="N380" s="85">
        <v>679.32166200000006</v>
      </c>
      <c r="O380" s="85">
        <v>712.94679000000008</v>
      </c>
      <c r="P380" s="85">
        <v>745.63027199999988</v>
      </c>
      <c r="Q380" s="85">
        <v>805.10195799999997</v>
      </c>
      <c r="R380" s="85">
        <v>843.61802399999999</v>
      </c>
      <c r="S380" s="85">
        <v>900.00767000000008</v>
      </c>
      <c r="T380" s="85">
        <v>952.10628999999983</v>
      </c>
      <c r="U380" s="85">
        <v>1005.6228199999999</v>
      </c>
      <c r="V380" s="85">
        <v>1058.2833860000001</v>
      </c>
      <c r="W380" s="85">
        <v>1102.1374999999998</v>
      </c>
      <c r="X380" s="85">
        <v>1145.1243140000001</v>
      </c>
      <c r="Y380" s="85">
        <v>1168.4988680000004</v>
      </c>
      <c r="Z380" s="85">
        <v>1190.8963640000002</v>
      </c>
      <c r="AA380" s="85">
        <v>1215.8375860000001</v>
      </c>
      <c r="AB380" s="85">
        <v>1219.416962</v>
      </c>
      <c r="AC380" s="85">
        <v>1212.9728359999999</v>
      </c>
      <c r="AD380" s="85">
        <v>1189.4306719999997</v>
      </c>
      <c r="AE380" s="85">
        <v>1166.0625880000002</v>
      </c>
      <c r="AF380" s="85">
        <v>1156.1087499999996</v>
      </c>
      <c r="AG380" s="85">
        <v>1164.2055700000003</v>
      </c>
      <c r="AH380" s="85">
        <v>1185.7036940000003</v>
      </c>
      <c r="AI380" s="85">
        <v>1253.2843019999998</v>
      </c>
      <c r="AJ380" s="85">
        <v>1390.8827120000001</v>
      </c>
      <c r="AK380" s="85">
        <v>1458.784124</v>
      </c>
      <c r="AL380" s="85">
        <v>1467.208826</v>
      </c>
      <c r="AM380" s="85">
        <v>1422.5902100000003</v>
      </c>
      <c r="AN380" s="85">
        <v>1383.6416939999999</v>
      </c>
      <c r="AO380" s="85">
        <v>1363.0493120000001</v>
      </c>
      <c r="AP380" s="85">
        <v>1313.8700000000003</v>
      </c>
      <c r="AQ380" s="85">
        <v>1266.6703939999998</v>
      </c>
      <c r="AR380" s="85">
        <v>1218.5852420000006</v>
      </c>
      <c r="AS380" s="85">
        <v>1198.9715259999998</v>
      </c>
      <c r="AT380" s="85">
        <v>1144.9604980000001</v>
      </c>
      <c r="AU380" s="85">
        <v>1099.8395820000001</v>
      </c>
      <c r="AV380" s="85">
        <v>1043.3339020000001</v>
      </c>
      <c r="AW380" s="85">
        <v>977.57537600000012</v>
      </c>
      <c r="AX380" s="86">
        <v>909.19226200000003</v>
      </c>
      <c r="AY380" s="56"/>
      <c r="AZ380" s="39">
        <f t="shared" si="16"/>
        <v>1467.208826</v>
      </c>
      <c r="BA380" s="40">
        <f t="shared" si="17"/>
        <v>667.464742</v>
      </c>
    </row>
    <row r="381" spans="1:53" s="20" customFormat="1">
      <c r="A381" s="74">
        <f t="shared" si="15"/>
        <v>41271</v>
      </c>
      <c r="B381" s="78">
        <v>41271</v>
      </c>
      <c r="C381" s="84">
        <v>853.49344799999994</v>
      </c>
      <c r="D381" s="85">
        <v>809.464696</v>
      </c>
      <c r="E381" s="85">
        <v>805.66866999999991</v>
      </c>
      <c r="F381" s="85">
        <v>787.42299000000003</v>
      </c>
      <c r="G381" s="85">
        <v>760.56743799999992</v>
      </c>
      <c r="H381" s="85">
        <v>730.84716600000002</v>
      </c>
      <c r="I381" s="85">
        <v>724.33941199999992</v>
      </c>
      <c r="J381" s="85">
        <v>704.50534200000004</v>
      </c>
      <c r="K381" s="85">
        <v>708.25830399999995</v>
      </c>
      <c r="L381" s="85">
        <v>694.63710200000003</v>
      </c>
      <c r="M381" s="85">
        <v>704.75655400000005</v>
      </c>
      <c r="N381" s="85">
        <v>713.083528</v>
      </c>
      <c r="O381" s="85">
        <v>743.48493400000007</v>
      </c>
      <c r="P381" s="85">
        <v>790.57770200000004</v>
      </c>
      <c r="Q381" s="85">
        <v>848.18281000000013</v>
      </c>
      <c r="R381" s="85">
        <v>902.04287599999986</v>
      </c>
      <c r="S381" s="85">
        <v>969.18947200000014</v>
      </c>
      <c r="T381" s="85">
        <v>1001.9300259999999</v>
      </c>
      <c r="U381" s="85">
        <v>1069.785742</v>
      </c>
      <c r="V381" s="85">
        <v>1120.041704</v>
      </c>
      <c r="W381" s="85">
        <v>1165.8349899999998</v>
      </c>
      <c r="X381" s="85">
        <v>1197.95767</v>
      </c>
      <c r="Y381" s="85">
        <v>1227.209282</v>
      </c>
      <c r="Z381" s="85">
        <v>1237.4564539999997</v>
      </c>
      <c r="AA381" s="85">
        <v>1253.2975919999997</v>
      </c>
      <c r="AB381" s="85">
        <v>1259.4188740000002</v>
      </c>
      <c r="AC381" s="85">
        <v>1254.0135300000002</v>
      </c>
      <c r="AD381" s="85">
        <v>1236.1210660000002</v>
      </c>
      <c r="AE381" s="85">
        <v>1227.079254</v>
      </c>
      <c r="AF381" s="85">
        <v>1220.371388</v>
      </c>
      <c r="AG381" s="85">
        <v>1226.9840659999998</v>
      </c>
      <c r="AH381" s="85">
        <v>1239.5524559999999</v>
      </c>
      <c r="AI381" s="85">
        <v>1320.2193200000002</v>
      </c>
      <c r="AJ381" s="85">
        <v>1418.8307559999998</v>
      </c>
      <c r="AK381" s="85">
        <v>1479.119686</v>
      </c>
      <c r="AL381" s="85">
        <v>1476.9952380000002</v>
      </c>
      <c r="AM381" s="85">
        <v>1433.0956080000001</v>
      </c>
      <c r="AN381" s="85">
        <v>1398.8283760000002</v>
      </c>
      <c r="AO381" s="85">
        <v>1356.6454839999999</v>
      </c>
      <c r="AP381" s="85">
        <v>1312.979384</v>
      </c>
      <c r="AQ381" s="85">
        <v>1270.389506</v>
      </c>
      <c r="AR381" s="85">
        <v>1224.4923140000003</v>
      </c>
      <c r="AS381" s="85">
        <v>1180.78772</v>
      </c>
      <c r="AT381" s="85">
        <v>1128.3377820000001</v>
      </c>
      <c r="AU381" s="85">
        <v>1079.3273219999999</v>
      </c>
      <c r="AV381" s="85">
        <v>1038.2565619999998</v>
      </c>
      <c r="AW381" s="85">
        <v>965.05010600000003</v>
      </c>
      <c r="AX381" s="86">
        <v>903.91553599999997</v>
      </c>
      <c r="AY381" s="56"/>
      <c r="AZ381" s="39">
        <f t="shared" si="16"/>
        <v>1479.119686</v>
      </c>
      <c r="BA381" s="40">
        <f t="shared" si="17"/>
        <v>694.63710200000003</v>
      </c>
    </row>
    <row r="382" spans="1:53" s="20" customFormat="1">
      <c r="A382" s="74">
        <f t="shared" si="15"/>
        <v>41272</v>
      </c>
      <c r="B382" s="78">
        <v>41272</v>
      </c>
      <c r="C382" s="84">
        <v>852.20432599999992</v>
      </c>
      <c r="D382" s="85">
        <v>804.92362400000002</v>
      </c>
      <c r="E382" s="85">
        <v>804.04869199999985</v>
      </c>
      <c r="F382" s="85">
        <v>785.91566399999988</v>
      </c>
      <c r="G382" s="85">
        <v>760.7693660000001</v>
      </c>
      <c r="H382" s="85">
        <v>723.30280200000004</v>
      </c>
      <c r="I382" s="85">
        <v>709.82925</v>
      </c>
      <c r="J382" s="85">
        <v>700.7294599999999</v>
      </c>
      <c r="K382" s="85">
        <v>683.23267599999997</v>
      </c>
      <c r="L382" s="85">
        <v>673.95814800000005</v>
      </c>
      <c r="M382" s="85">
        <v>667.53064599999993</v>
      </c>
      <c r="N382" s="85">
        <v>668.48305800000003</v>
      </c>
      <c r="O382" s="85">
        <v>696.19871000000012</v>
      </c>
      <c r="P382" s="85">
        <v>719.03169800000012</v>
      </c>
      <c r="Q382" s="85">
        <v>761.63075599999991</v>
      </c>
      <c r="R382" s="85">
        <v>807.47861400000011</v>
      </c>
      <c r="S382" s="85">
        <v>853.24898999999994</v>
      </c>
      <c r="T382" s="85">
        <v>885.29983400000003</v>
      </c>
      <c r="U382" s="85">
        <v>961.6308819999997</v>
      </c>
      <c r="V382" s="85">
        <v>1001.7783880000002</v>
      </c>
      <c r="W382" s="85">
        <v>1039.739986</v>
      </c>
      <c r="X382" s="85">
        <v>1083.0162499999999</v>
      </c>
      <c r="Y382" s="85">
        <v>1120.877174</v>
      </c>
      <c r="Z382" s="85">
        <v>1132.1063840000002</v>
      </c>
      <c r="AA382" s="85">
        <v>1148.174098</v>
      </c>
      <c r="AB382" s="85">
        <v>1145.05115</v>
      </c>
      <c r="AC382" s="85">
        <v>1138.839866</v>
      </c>
      <c r="AD382" s="85">
        <v>1107.875362</v>
      </c>
      <c r="AE382" s="85">
        <v>1098.638138</v>
      </c>
      <c r="AF382" s="85">
        <v>1085.5645480000003</v>
      </c>
      <c r="AG382" s="85">
        <v>1088.4647520000001</v>
      </c>
      <c r="AH382" s="85">
        <v>1118.0594880000001</v>
      </c>
      <c r="AI382" s="85">
        <v>1198.4892579999998</v>
      </c>
      <c r="AJ382" s="85">
        <v>1320.996046</v>
      </c>
      <c r="AK382" s="85">
        <v>1422.8407179999999</v>
      </c>
      <c r="AL382" s="85">
        <v>1422.520074</v>
      </c>
      <c r="AM382" s="85">
        <v>1400.2652340000002</v>
      </c>
      <c r="AN382" s="85">
        <v>1354.7848600000002</v>
      </c>
      <c r="AO382" s="85">
        <v>1316.1980839999999</v>
      </c>
      <c r="AP382" s="85">
        <v>1264.4322739999998</v>
      </c>
      <c r="AQ382" s="85">
        <v>1199.4717059999998</v>
      </c>
      <c r="AR382" s="85">
        <v>1167.860062</v>
      </c>
      <c r="AS382" s="85">
        <v>1137.2545439999999</v>
      </c>
      <c r="AT382" s="85">
        <v>1104.452446</v>
      </c>
      <c r="AU382" s="85">
        <v>1060.9672760000001</v>
      </c>
      <c r="AV382" s="85">
        <v>1012.9967160000001</v>
      </c>
      <c r="AW382" s="85">
        <v>956.72386599999993</v>
      </c>
      <c r="AX382" s="86">
        <v>905.28154400000005</v>
      </c>
      <c r="AY382" s="56"/>
      <c r="AZ382" s="39">
        <f t="shared" si="16"/>
        <v>1422.8407179999999</v>
      </c>
      <c r="BA382" s="40">
        <f t="shared" si="17"/>
        <v>667.53064599999993</v>
      </c>
    </row>
    <row r="383" spans="1:53" s="20" customFormat="1">
      <c r="A383" s="74">
        <f t="shared" si="15"/>
        <v>41273</v>
      </c>
      <c r="B383" s="78">
        <v>41273</v>
      </c>
      <c r="C383" s="84">
        <v>845.14915199999996</v>
      </c>
      <c r="D383" s="85">
        <v>801.90373399999987</v>
      </c>
      <c r="E383" s="85">
        <v>805.00953400000014</v>
      </c>
      <c r="F383" s="85">
        <v>787.107348</v>
      </c>
      <c r="G383" s="85">
        <v>753.77911999999981</v>
      </c>
      <c r="H383" s="85">
        <v>728.50597599999992</v>
      </c>
      <c r="I383" s="85">
        <v>713.47248199999979</v>
      </c>
      <c r="J383" s="85">
        <v>695.98254399999996</v>
      </c>
      <c r="K383" s="85">
        <v>690.90085399999998</v>
      </c>
      <c r="L383" s="85">
        <v>672.00578000000007</v>
      </c>
      <c r="M383" s="85">
        <v>667.93261799999982</v>
      </c>
      <c r="N383" s="85">
        <v>672.17432799999983</v>
      </c>
      <c r="O383" s="85">
        <v>682.36193199999991</v>
      </c>
      <c r="P383" s="85">
        <v>698.43817799999988</v>
      </c>
      <c r="Q383" s="85">
        <v>726.65964399999996</v>
      </c>
      <c r="R383" s="85">
        <v>750.70515399999999</v>
      </c>
      <c r="S383" s="85">
        <v>775.55090800000016</v>
      </c>
      <c r="T383" s="85">
        <v>794.45553400000006</v>
      </c>
      <c r="U383" s="85">
        <v>848.15112600000009</v>
      </c>
      <c r="V383" s="85">
        <v>904.42232999999999</v>
      </c>
      <c r="W383" s="85">
        <v>980.58877200000029</v>
      </c>
      <c r="X383" s="85">
        <v>1020.5591339999999</v>
      </c>
      <c r="Y383" s="85">
        <v>1035.5764180000001</v>
      </c>
      <c r="Z383" s="85">
        <v>1082.2103279999999</v>
      </c>
      <c r="AA383" s="85">
        <v>1144.2367400000001</v>
      </c>
      <c r="AB383" s="85">
        <v>1183.8214139999998</v>
      </c>
      <c r="AC383" s="85">
        <v>1194.0636279999999</v>
      </c>
      <c r="AD383" s="85">
        <v>1162.357702</v>
      </c>
      <c r="AE383" s="85">
        <v>1143.152996</v>
      </c>
      <c r="AF383" s="85">
        <v>1118.681118</v>
      </c>
      <c r="AG383" s="85">
        <v>1123.51947</v>
      </c>
      <c r="AH383" s="85">
        <v>1173.4385739999998</v>
      </c>
      <c r="AI383" s="85">
        <v>1217.0523020000001</v>
      </c>
      <c r="AJ383" s="85">
        <v>1305.6720379999995</v>
      </c>
      <c r="AK383" s="85">
        <v>1347.654286</v>
      </c>
      <c r="AL383" s="85">
        <v>1349.5424040000003</v>
      </c>
      <c r="AM383" s="85">
        <v>1321.0857119999998</v>
      </c>
      <c r="AN383" s="85">
        <v>1276.0543399999997</v>
      </c>
      <c r="AO383" s="85">
        <v>1253.4986139999999</v>
      </c>
      <c r="AP383" s="85">
        <v>1205.714058</v>
      </c>
      <c r="AQ383" s="85">
        <v>1164.4802440000003</v>
      </c>
      <c r="AR383" s="85">
        <v>1131.403802</v>
      </c>
      <c r="AS383" s="85">
        <v>1096.018992</v>
      </c>
      <c r="AT383" s="85">
        <v>1055.3902740000001</v>
      </c>
      <c r="AU383" s="85">
        <v>1020.32736</v>
      </c>
      <c r="AV383" s="85">
        <v>978.24968399999977</v>
      </c>
      <c r="AW383" s="85">
        <v>909.81589199999996</v>
      </c>
      <c r="AX383" s="86">
        <v>839.52566200000001</v>
      </c>
      <c r="AY383" s="56"/>
      <c r="AZ383" s="39">
        <f t="shared" si="16"/>
        <v>1349.5424040000003</v>
      </c>
      <c r="BA383" s="40">
        <f t="shared" si="17"/>
        <v>667.93261799999982</v>
      </c>
    </row>
    <row r="384" spans="1:53" ht="13.5" thickBot="1">
      <c r="A384" s="75">
        <f t="shared" si="15"/>
        <v>41274</v>
      </c>
      <c r="B384" s="79">
        <v>41274</v>
      </c>
      <c r="C384" s="87">
        <v>784.16043800000011</v>
      </c>
      <c r="D384" s="88">
        <v>741.69474600000001</v>
      </c>
      <c r="E384" s="88">
        <v>732.10785399999986</v>
      </c>
      <c r="F384" s="88">
        <v>721.00408200000004</v>
      </c>
      <c r="G384" s="88">
        <v>699.81419599999992</v>
      </c>
      <c r="H384" s="88">
        <v>669.95228999999995</v>
      </c>
      <c r="I384" s="88">
        <v>664.806332</v>
      </c>
      <c r="J384" s="88">
        <v>655.24732399999994</v>
      </c>
      <c r="K384" s="88">
        <v>650.00613199999998</v>
      </c>
      <c r="L384" s="88">
        <v>652.21353599999998</v>
      </c>
      <c r="M384" s="88">
        <v>644.18364599999995</v>
      </c>
      <c r="N384" s="88">
        <v>649.56083999999998</v>
      </c>
      <c r="O384" s="88">
        <v>692.19635399999993</v>
      </c>
      <c r="P384" s="88">
        <v>709.60719199999994</v>
      </c>
      <c r="Q384" s="88">
        <v>800.06884799999989</v>
      </c>
      <c r="R384" s="88">
        <v>856.91549799999996</v>
      </c>
      <c r="S384" s="88">
        <v>913.68990600000018</v>
      </c>
      <c r="T384" s="88">
        <v>946.77996400000006</v>
      </c>
      <c r="U384" s="88">
        <v>994.01712600000008</v>
      </c>
      <c r="V384" s="88">
        <v>1038.542426</v>
      </c>
      <c r="W384" s="88">
        <v>1063.5769180000004</v>
      </c>
      <c r="X384" s="88">
        <v>1096.735508</v>
      </c>
      <c r="Y384" s="88">
        <v>1116.0076020000001</v>
      </c>
      <c r="Z384" s="88">
        <v>1137.350048</v>
      </c>
      <c r="AA384" s="88">
        <v>1155.5835220000004</v>
      </c>
      <c r="AB384" s="88">
        <v>1165.7687320000002</v>
      </c>
      <c r="AC384" s="88">
        <v>1150.9426320000002</v>
      </c>
      <c r="AD384" s="88">
        <v>1129.253794</v>
      </c>
      <c r="AE384" s="88">
        <v>1120.838542</v>
      </c>
      <c r="AF384" s="88">
        <v>1120.754306</v>
      </c>
      <c r="AG384" s="88">
        <v>1131.2877179999998</v>
      </c>
      <c r="AH384" s="88">
        <v>1146.106546</v>
      </c>
      <c r="AI384" s="88">
        <v>1230.7834759999996</v>
      </c>
      <c r="AJ384" s="88">
        <v>1351.2679899999998</v>
      </c>
      <c r="AK384" s="88">
        <v>1435.4328819999998</v>
      </c>
      <c r="AL384" s="88">
        <v>1440.7273660000001</v>
      </c>
      <c r="AM384" s="88">
        <v>1403.1435860000004</v>
      </c>
      <c r="AN384" s="88">
        <v>1350.4777200000003</v>
      </c>
      <c r="AO384" s="88">
        <v>1292.8467500000002</v>
      </c>
      <c r="AP384" s="88">
        <v>1215.0640579999999</v>
      </c>
      <c r="AQ384" s="88">
        <v>1134.294472</v>
      </c>
      <c r="AR384" s="88">
        <v>1084.4410480000001</v>
      </c>
      <c r="AS384" s="88">
        <v>1056.436672</v>
      </c>
      <c r="AT384" s="88">
        <v>1019.8457020000001</v>
      </c>
      <c r="AU384" s="88">
        <v>978.70475199999998</v>
      </c>
      <c r="AV384" s="88">
        <v>937.84928000000014</v>
      </c>
      <c r="AW384" s="88">
        <v>909.0074699999999</v>
      </c>
      <c r="AX384" s="89">
        <v>902.57349199999999</v>
      </c>
      <c r="AZ384" s="57">
        <f>MAX(C384:AX384)</f>
        <v>1440.7273660000001</v>
      </c>
      <c r="BA384" s="58">
        <f>MIN(C384:AX384)</f>
        <v>644.18364599999995</v>
      </c>
    </row>
    <row r="385" spans="2:53" ht="13.5" thickBot="1"/>
    <row r="386" spans="2:53">
      <c r="B386" s="59" t="s">
        <v>9</v>
      </c>
      <c r="C386" s="60">
        <f>MAX(C19:C384)</f>
        <v>937.91536799999983</v>
      </c>
      <c r="D386" s="60">
        <f t="shared" ref="D386:AX386" si="18">MAX(D19:D384)</f>
        <v>866.17521999999985</v>
      </c>
      <c r="E386" s="60">
        <f t="shared" si="18"/>
        <v>882.78689199999985</v>
      </c>
      <c r="F386" s="60">
        <f t="shared" si="18"/>
        <v>870.05499999999984</v>
      </c>
      <c r="G386" s="60">
        <f t="shared" si="18"/>
        <v>856.89925600000004</v>
      </c>
      <c r="H386" s="60">
        <f t="shared" si="18"/>
        <v>834.45932400000004</v>
      </c>
      <c r="I386" s="60">
        <f t="shared" si="18"/>
        <v>826.43448199999989</v>
      </c>
      <c r="J386" s="60">
        <f t="shared" si="18"/>
        <v>821.18708399999991</v>
      </c>
      <c r="K386" s="60">
        <f t="shared" si="18"/>
        <v>825.11415800000009</v>
      </c>
      <c r="L386" s="60">
        <f t="shared" si="18"/>
        <v>817.50629800000002</v>
      </c>
      <c r="M386" s="60">
        <f t="shared" si="18"/>
        <v>830.16838600000005</v>
      </c>
      <c r="N386" s="60">
        <f t="shared" si="18"/>
        <v>840.31585599999994</v>
      </c>
      <c r="O386" s="60">
        <f t="shared" si="18"/>
        <v>911.80366399999991</v>
      </c>
      <c r="P386" s="60">
        <f t="shared" si="18"/>
        <v>1009.6217179999999</v>
      </c>
      <c r="Q386" s="60">
        <f t="shared" si="18"/>
        <v>1174.1439240000002</v>
      </c>
      <c r="R386" s="60">
        <f t="shared" si="18"/>
        <v>1309.5887500000003</v>
      </c>
      <c r="S386" s="60">
        <f t="shared" si="18"/>
        <v>1398.2514480000002</v>
      </c>
      <c r="T386" s="60">
        <f t="shared" si="18"/>
        <v>1397.4321120000002</v>
      </c>
      <c r="U386" s="60">
        <f t="shared" si="18"/>
        <v>1437.7388160000003</v>
      </c>
      <c r="V386" s="60">
        <f t="shared" si="18"/>
        <v>1464.3856599999999</v>
      </c>
      <c r="W386" s="60">
        <f t="shared" si="18"/>
        <v>1463.3190799999998</v>
      </c>
      <c r="X386" s="60">
        <f t="shared" si="18"/>
        <v>1465.9926319999995</v>
      </c>
      <c r="Y386" s="60">
        <f t="shared" si="18"/>
        <v>1474.1066700000006</v>
      </c>
      <c r="Z386" s="60">
        <f t="shared" si="18"/>
        <v>1481.8712399999999</v>
      </c>
      <c r="AA386" s="60">
        <f t="shared" si="18"/>
        <v>1482.9340200000004</v>
      </c>
      <c r="AB386" s="60">
        <f t="shared" si="18"/>
        <v>1477.0670279999999</v>
      </c>
      <c r="AC386" s="60">
        <f t="shared" si="18"/>
        <v>1456.4189459999996</v>
      </c>
      <c r="AD386" s="60">
        <f t="shared" si="18"/>
        <v>1429.7753980000002</v>
      </c>
      <c r="AE386" s="60">
        <f t="shared" si="18"/>
        <v>1427.0920879999994</v>
      </c>
      <c r="AF386" s="60">
        <f t="shared" si="18"/>
        <v>1430.6417220000003</v>
      </c>
      <c r="AG386" s="60">
        <f t="shared" si="18"/>
        <v>1451.0946280000001</v>
      </c>
      <c r="AH386" s="60">
        <f t="shared" si="18"/>
        <v>1500.2944320000001</v>
      </c>
      <c r="AI386" s="60">
        <f t="shared" si="18"/>
        <v>1589.1329859999998</v>
      </c>
      <c r="AJ386" s="60">
        <f t="shared" si="18"/>
        <v>1680.1193479999999</v>
      </c>
      <c r="AK386" s="60">
        <f t="shared" si="18"/>
        <v>1726.3812680000001</v>
      </c>
      <c r="AL386" s="60">
        <f t="shared" si="18"/>
        <v>1697.4646639999999</v>
      </c>
      <c r="AM386" s="60">
        <f t="shared" si="18"/>
        <v>1641.0755020000001</v>
      </c>
      <c r="AN386" s="60">
        <f t="shared" si="18"/>
        <v>1584.1921880000004</v>
      </c>
      <c r="AO386" s="60">
        <f t="shared" si="18"/>
        <v>1565.3281539999998</v>
      </c>
      <c r="AP386" s="60">
        <f t="shared" si="18"/>
        <v>1536.943896</v>
      </c>
      <c r="AQ386" s="60">
        <f t="shared" si="18"/>
        <v>1492.5221140000003</v>
      </c>
      <c r="AR386" s="60">
        <f t="shared" si="18"/>
        <v>1444.654264</v>
      </c>
      <c r="AS386" s="60">
        <f t="shared" si="18"/>
        <v>1405.2567279999998</v>
      </c>
      <c r="AT386" s="60">
        <f t="shared" si="18"/>
        <v>1346.3022100000001</v>
      </c>
      <c r="AU386" s="60">
        <f t="shared" si="18"/>
        <v>1261.1133379999999</v>
      </c>
      <c r="AV386" s="60">
        <f t="shared" si="18"/>
        <v>1162.9105320000001</v>
      </c>
      <c r="AW386" s="60">
        <f t="shared" si="18"/>
        <v>1066.5442600000001</v>
      </c>
      <c r="AX386" s="60">
        <f t="shared" si="18"/>
        <v>977.85608200000013</v>
      </c>
      <c r="AY386" s="7"/>
      <c r="AZ386" s="61"/>
      <c r="BA386" s="61"/>
    </row>
    <row r="387" spans="2:53" ht="13.5" thickBot="1">
      <c r="B387" s="62" t="s">
        <v>10</v>
      </c>
      <c r="C387" s="63">
        <f>MIN(C19:C384)</f>
        <v>674.14316799999995</v>
      </c>
      <c r="D387" s="63">
        <f t="shared" ref="D387:AX387" si="19">MIN(D19:D384)</f>
        <v>636.57305000000008</v>
      </c>
      <c r="E387" s="63">
        <f t="shared" si="19"/>
        <v>604.33511799999997</v>
      </c>
      <c r="F387" s="63">
        <f t="shared" si="19"/>
        <v>587.60890199999983</v>
      </c>
      <c r="G387" s="63">
        <f t="shared" si="19"/>
        <v>584.86633400000017</v>
      </c>
      <c r="H387" s="63">
        <f t="shared" si="19"/>
        <v>565.8198020000001</v>
      </c>
      <c r="I387" s="63">
        <f t="shared" si="19"/>
        <v>554.41579400000001</v>
      </c>
      <c r="J387" s="63">
        <f t="shared" si="19"/>
        <v>545.53818000000001</v>
      </c>
      <c r="K387" s="63">
        <f t="shared" si="19"/>
        <v>542.8297500000001</v>
      </c>
      <c r="L387" s="63">
        <f t="shared" si="19"/>
        <v>529.14838599999996</v>
      </c>
      <c r="M387" s="63">
        <f t="shared" si="19"/>
        <v>522.58112200000016</v>
      </c>
      <c r="N387" s="63">
        <f t="shared" si="19"/>
        <v>516.02249200000006</v>
      </c>
      <c r="O387" s="63">
        <f t="shared" si="19"/>
        <v>536.06003599999997</v>
      </c>
      <c r="P387" s="63">
        <f t="shared" si="19"/>
        <v>545.67561999999998</v>
      </c>
      <c r="Q387" s="63">
        <f t="shared" si="19"/>
        <v>577.37979000000018</v>
      </c>
      <c r="R387" s="63">
        <f t="shared" si="19"/>
        <v>603.80588399999988</v>
      </c>
      <c r="S387" s="63">
        <f t="shared" si="19"/>
        <v>660.21536400000014</v>
      </c>
      <c r="T387" s="63">
        <f t="shared" si="19"/>
        <v>687.54262600000004</v>
      </c>
      <c r="U387" s="63">
        <f t="shared" si="19"/>
        <v>712.36659199999986</v>
      </c>
      <c r="V387" s="63">
        <f t="shared" si="19"/>
        <v>780.13296199999991</v>
      </c>
      <c r="W387" s="63">
        <f t="shared" si="19"/>
        <v>840.88152600000001</v>
      </c>
      <c r="X387" s="63">
        <f t="shared" si="19"/>
        <v>876.15767400000004</v>
      </c>
      <c r="Y387" s="63">
        <f t="shared" si="19"/>
        <v>883.36513600000012</v>
      </c>
      <c r="Z387" s="63">
        <f t="shared" si="19"/>
        <v>880.38748999999984</v>
      </c>
      <c r="AA387" s="63">
        <f t="shared" si="19"/>
        <v>884.99557799999991</v>
      </c>
      <c r="AB387" s="63">
        <f t="shared" si="19"/>
        <v>883.25656399999991</v>
      </c>
      <c r="AC387" s="63">
        <f t="shared" si="19"/>
        <v>865.98500000000024</v>
      </c>
      <c r="AD387" s="63">
        <f t="shared" si="19"/>
        <v>851.03792799999974</v>
      </c>
      <c r="AE387" s="63">
        <f t="shared" si="19"/>
        <v>831.96520399999997</v>
      </c>
      <c r="AF387" s="63">
        <f t="shared" si="19"/>
        <v>830.55829200000005</v>
      </c>
      <c r="AG387" s="63">
        <f t="shared" si="19"/>
        <v>822.05873600000007</v>
      </c>
      <c r="AH387" s="63">
        <f t="shared" si="19"/>
        <v>818.77465600000005</v>
      </c>
      <c r="AI387" s="63">
        <f t="shared" si="19"/>
        <v>827.85923200000002</v>
      </c>
      <c r="AJ387" s="63">
        <f t="shared" si="19"/>
        <v>846.43512600000054</v>
      </c>
      <c r="AK387" s="63">
        <f t="shared" si="19"/>
        <v>884.59944200000007</v>
      </c>
      <c r="AL387" s="63">
        <f t="shared" si="19"/>
        <v>892.42023000000029</v>
      </c>
      <c r="AM387" s="63">
        <f t="shared" si="19"/>
        <v>879.28365000000019</v>
      </c>
      <c r="AN387" s="63">
        <f t="shared" si="19"/>
        <v>869.02577399999973</v>
      </c>
      <c r="AO387" s="63">
        <f t="shared" si="19"/>
        <v>852.57078200000012</v>
      </c>
      <c r="AP387" s="63">
        <f t="shared" si="19"/>
        <v>827.85378600000013</v>
      </c>
      <c r="AQ387" s="63">
        <f t="shared" si="19"/>
        <v>810.54637200000013</v>
      </c>
      <c r="AR387" s="63">
        <f t="shared" si="19"/>
        <v>803.51814200000001</v>
      </c>
      <c r="AS387" s="63">
        <f t="shared" si="19"/>
        <v>797.7689499999999</v>
      </c>
      <c r="AT387" s="63">
        <f t="shared" si="19"/>
        <v>791.22771399999999</v>
      </c>
      <c r="AU387" s="63">
        <f t="shared" si="19"/>
        <v>816.44275999999968</v>
      </c>
      <c r="AV387" s="63">
        <f t="shared" si="19"/>
        <v>808.94143000000008</v>
      </c>
      <c r="AW387" s="63">
        <f t="shared" si="19"/>
        <v>772.80588199999988</v>
      </c>
      <c r="AX387" s="63">
        <f t="shared" si="19"/>
        <v>723.19903000000033</v>
      </c>
      <c r="AY387" s="7"/>
      <c r="AZ387" s="61"/>
      <c r="BA387" s="61"/>
    </row>
  </sheetData>
  <mergeCells count="1">
    <mergeCell ref="F4:X9"/>
  </mergeCell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2012 Demand</vt:lpstr>
      <vt:lpstr>'2012 Demand'!Print_Area</vt:lpstr>
    </vt:vector>
  </TitlesOfParts>
  <Company>SONI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Adrian Henning</dc:creator>
  <cp:lastModifiedBy>AHenning</cp:lastModifiedBy>
  <dcterms:created xsi:type="dcterms:W3CDTF">2009-05-26T14:55:54Z</dcterms:created>
  <dcterms:modified xsi:type="dcterms:W3CDTF">2013-01-29T16:50:47Z</dcterms:modified>
</cp:coreProperties>
</file>