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480" yWindow="150" windowWidth="27795" windowHeight="11445"/>
  </bookViews>
  <sheets>
    <sheet name="Website" sheetId="1" r:id="rId1"/>
    <sheet name="Calendar" sheetId="2" r:id="rId2"/>
  </sheets>
  <definedNames>
    <definedName name="_xlnm._FilterDatabase" localSheetId="1" hidden="1">Calendar!$A$1:$D$3</definedName>
  </definedNames>
  <calcPr calcId="145621"/>
</workbook>
</file>

<file path=xl/calcChain.xml><?xml version="1.0" encoding="utf-8"?>
<calcChain xmlns="http://schemas.openxmlformats.org/spreadsheetml/2006/main">
  <c r="L2" i="1" l="1"/>
  <c r="I4" i="1" l="1"/>
  <c r="C9" i="1" l="1"/>
  <c r="D9" i="1" s="1"/>
  <c r="E9" i="1" s="1"/>
  <c r="F9" i="1" s="1"/>
  <c r="G9" i="1" s="1"/>
  <c r="H9" i="1" s="1"/>
  <c r="I9" i="1" s="1"/>
  <c r="J9" i="1" s="1"/>
  <c r="K9" i="1" s="1"/>
  <c r="L9" i="1" s="1"/>
  <c r="M9" i="1" s="1"/>
  <c r="N9" i="1" s="1"/>
  <c r="O9" i="1" s="1"/>
  <c r="P9" i="1" s="1"/>
  <c r="Q9" i="1" s="1"/>
  <c r="H7" i="1"/>
  <c r="N4" i="1"/>
  <c r="R9" i="1" l="1"/>
  <c r="S9" i="1" s="1"/>
  <c r="O7" i="1"/>
</calcChain>
</file>

<file path=xl/sharedStrings.xml><?xml version="1.0" encoding="utf-8"?>
<sst xmlns="http://schemas.openxmlformats.org/spreadsheetml/2006/main" count="96" uniqueCount="69">
  <si>
    <t>Su</t>
  </si>
  <si>
    <t>Mo</t>
  </si>
  <si>
    <t>Tu</t>
  </si>
  <si>
    <t>We</t>
  </si>
  <si>
    <t>Th</t>
  </si>
  <si>
    <t>Fr</t>
  </si>
  <si>
    <t>Sa</t>
  </si>
  <si>
    <t xml:space="preserve"> SONI Ltd. TRANSMISSION OUTAGE PROGRAMME 2019</t>
  </si>
  <si>
    <t xml:space="preserve">Outages commencing/returning/spanning period: </t>
  </si>
  <si>
    <t>to</t>
  </si>
  <si>
    <t>Week:</t>
  </si>
  <si>
    <t>Subject</t>
  </si>
  <si>
    <t>Location</t>
  </si>
  <si>
    <t>Start</t>
  </si>
  <si>
    <t>End</t>
  </si>
  <si>
    <t>Recurrence Pattern</t>
  </si>
  <si>
    <t>Categories</t>
  </si>
  <si>
    <t>249/2019</t>
  </si>
  <si>
    <t>HAN IBTX.3 MAINTENANCE</t>
  </si>
  <si>
    <t>KEL IBTx.2 Maintance &amp; SFT</t>
  </si>
  <si>
    <t>176/2019</t>
  </si>
  <si>
    <t>HANNAHSTOWN INTERBUS TRANSFORMER MAINTENANCE</t>
  </si>
  <si>
    <t>KELLS 275KV INTERBUS TRANSFORMER MAINTENANCE</t>
  </si>
  <si>
    <t>276/2019</t>
  </si>
  <si>
    <t>DRU TX.1 MAINTENANCE</t>
  </si>
  <si>
    <t>288/2019</t>
  </si>
  <si>
    <t>290/2019</t>
  </si>
  <si>
    <t>287/2019</t>
  </si>
  <si>
    <t>285/2019</t>
  </si>
  <si>
    <t>296/2019</t>
  </si>
  <si>
    <t>HAN MG5 ISOLATOR REPAIR</t>
  </si>
  <si>
    <t>DON-BNM B CABLE WORKS</t>
  </si>
  <si>
    <t>CAS MC10 MAINTENANCE ASSOC ROS A</t>
  </si>
  <si>
    <t>RAT TX.1 MAINTENANCE</t>
  </si>
  <si>
    <t>ROS TX.1 MAINTENANCE</t>
  </si>
  <si>
    <t>302/2019</t>
  </si>
  <si>
    <t>301/2019</t>
  </si>
  <si>
    <t>BPS-HAN B Tower Painting</t>
  </si>
  <si>
    <t>BPS-HAN B Line Maintenance</t>
  </si>
  <si>
    <t>BALLYLUMFORD- HANNAHSTOWN 'B' CIRCUIT MAINTENANCE</t>
  </si>
  <si>
    <t>BALLYLUMFORD- HANNAHSTOWN 'B' CIRCUIT TOWER PAINTING</t>
  </si>
  <si>
    <t>310/2019</t>
  </si>
  <si>
    <t>193/2019</t>
  </si>
  <si>
    <t>299/2019</t>
  </si>
  <si>
    <t>282/2019</t>
  </si>
  <si>
    <t>300/2019</t>
  </si>
  <si>
    <t>291/2019</t>
  </si>
  <si>
    <t>TAN 275kV GB5 etc Maintenance &amp; SFT</t>
  </si>
  <si>
    <t>294/2019</t>
  </si>
  <si>
    <t>BPS 275kV Sect A3 BB &amp; HAN B cct</t>
  </si>
  <si>
    <t>KPS-TAN LINE WORK</t>
  </si>
  <si>
    <t>COL TX.1 MAINTENANCE</t>
  </si>
  <si>
    <t>CAS-RAT LINE WORK</t>
  </si>
  <si>
    <t>BPS IBTX.1 MAINTENANCE</t>
  </si>
  <si>
    <t>OMA MESH OUTAGE ASSOC TMG</t>
  </si>
  <si>
    <t xml:space="preserve"> OR 249 OR 176 OR 296 OR 276 OR 285 OR 288 OR 290 OR 287 OR 301 OR 291 OR 302 OR 310 OR 193 OR 299 OR 282 OR 300 OR 294</t>
  </si>
  <si>
    <t>BALLYLUMFORD INTERBUS TRANSFORMER MAINTENANCE</t>
  </si>
  <si>
    <t>COLERAINE TRANSFORMER MAINTENANCE AND PAINTING</t>
  </si>
  <si>
    <t xml:space="preserve">BALLYLUMFORD 275KV ISOLATOR ASSOC. A3 BUSBARS &amp; HANNAHSTOWN 'B' MAINTENANCE </t>
  </si>
  <si>
    <t>RATHGAEL TRANSFORMER 1 MAINTENANCE</t>
  </si>
  <si>
    <t>CASTLEREAGH 110KV CIRCUIT BREAKER ASSOC. ROSEBANK TX1 MAINTEANCE</t>
  </si>
  <si>
    <t>ROSEBANK MAIN TRANSFORMER 1 MAINTENANCE</t>
  </si>
  <si>
    <t>HANNAHSTOWN 110KV CIRCUIT BREAKER &amp; BUSBAR MAINTENANCE</t>
  </si>
  <si>
    <t>DRUMNAKELLY MAIN TRANSFORMER 1 MAINTENANCE</t>
  </si>
  <si>
    <t>DONEGAL - BELFAST NORTH 'B' CIRCUIT CABLE MAINTENANCE</t>
  </si>
  <si>
    <t>KILROOT - TANDRAGEE CIRCUIT MAINTENANCE</t>
  </si>
  <si>
    <t>CASTLEREAGH - RATHGAEL CIRCUIT TOWER PAINTING</t>
  </si>
  <si>
    <t>OMAGH MAIN TOWER MAINTENANCE</t>
  </si>
  <si>
    <t>TANDRAGEE 275KV CIRCUIT BREAKER &amp; BUSBAR 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</si>
</sst>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numFmts>
  <fonts count="8" x14ac:knownFonts="1">
    <font>
      <sz val="11"/>
      <color theme="1"/>
      <name val="Calibri"/>
      <family val="2"/>
      <scheme val="minor"/>
    </font>
    <font>
      <b/>
      <sz val="11"/>
      <color theme="1"/>
      <name val="Calibri"/>
      <family val="2"/>
      <scheme val="minor"/>
    </font>
    <font>
      <sz val="11"/>
      <color rgb="FF0066FF"/>
      <name val="Calibri"/>
      <family val="2"/>
      <scheme val="minor"/>
    </font>
    <font>
      <b/>
      <sz val="14"/>
      <color theme="1"/>
      <name val="Calibri"/>
      <family val="2"/>
      <scheme val="minor"/>
    </font>
    <font>
      <b/>
      <sz val="16"/>
      <color theme="1"/>
      <name val="Calibri"/>
      <family val="2"/>
      <scheme val="minor"/>
    </font>
    <font>
      <sz val="11"/>
      <color theme="1" tint="0.499984740745262"/>
      <name val="Calibri"/>
      <family val="2"/>
      <scheme val="minor"/>
    </font>
    <font>
      <sz val="12"/>
      <color rgb="FF0A0101"/>
      <name val="Calibri"/>
      <family val="2"/>
      <scheme val="minor"/>
    </font>
    <font>
      <sz val="12"/>
      <color theme="1"/>
      <name val="Calibri"/>
      <family val="2"/>
      <scheme val="minor"/>
    </font>
  </fonts>
  <fills count="3">
    <fill>
      <patternFill patternType="none"/>
    </fill>
    <fill>
      <patternFill patternType="gray125"/>
    </fill>
    <fill>
      <patternFill patternType="solid">
        <fgColor rgb="FF80808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3" fillId="0" borderId="0" xfId="0" applyFont="1"/>
    <xf numFmtId="0" fontId="4" fillId="0" borderId="0" xfId="0" applyFont="1"/>
    <xf numFmtId="0" fontId="3" fillId="0" borderId="2" xfId="0" applyFont="1"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8" xfId="0" applyBorder="1"/>
    <xf numFmtId="0" fontId="1" fillId="0" borderId="6" xfId="0" applyFont="1" applyBorder="1" applyAlignment="1">
      <alignment horizontal="center"/>
    </xf>
    <xf numFmtId="0" fontId="0" fillId="0" borderId="9" xfId="0" applyBorder="1"/>
    <xf numFmtId="0" fontId="0" fillId="0" borderId="7" xfId="0" applyBorder="1"/>
    <xf numFmtId="0" fontId="0" fillId="0" borderId="10" xfId="0" applyBorder="1"/>
    <xf numFmtId="0" fontId="0" fillId="0" borderId="0" xfId="0"/>
    <xf numFmtId="14" fontId="0" fillId="0" borderId="0" xfId="0" applyNumberFormat="1"/>
    <xf numFmtId="14" fontId="7" fillId="0" borderId="2" xfId="0" applyNumberFormat="1" applyFont="1" applyBorder="1"/>
    <xf numFmtId="14" fontId="7" fillId="0" borderId="2" xfId="0" applyNumberFormat="1" applyFont="1" applyBorder="1" applyAlignment="1"/>
    <xf numFmtId="14" fontId="6" fillId="0" borderId="2" xfId="0" applyNumberFormat="1" applyFont="1" applyBorder="1" applyAlignment="1"/>
    <xf numFmtId="0" fontId="0" fillId="0" borderId="2" xfId="0" applyNumberFormat="1" applyBorder="1" applyAlignment="1">
      <alignment horizontal="left"/>
    </xf>
    <xf numFmtId="0" fontId="5" fillId="0" borderId="1" xfId="0" applyFont="1" applyFill="1" applyBorder="1"/>
    <xf numFmtId="0" fontId="1" fillId="0" borderId="11" xfId="0" applyFont="1" applyBorder="1"/>
    <xf numFmtId="0" fontId="0" fillId="0" borderId="1" xfId="0" applyFill="1" applyBorder="1"/>
    <xf numFmtId="0" fontId="0" fillId="0" borderId="0" xfId="0" applyBorder="1"/>
    <xf numFmtId="0" fontId="0" fillId="0" borderId="0" xfId="0" applyBorder="1" applyAlignment="1"/>
    <xf numFmtId="164" fontId="0" fillId="0" borderId="12" xfId="0" applyNumberFormat="1" applyFill="1" applyBorder="1" applyAlignment="1">
      <alignment horizontal="center"/>
    </xf>
    <xf numFmtId="0" fontId="0" fillId="0" borderId="13" xfId="0" applyFill="1" applyBorder="1"/>
    <xf numFmtId="0" fontId="5" fillId="0" borderId="13" xfId="0" applyFont="1" applyFill="1" applyBorder="1"/>
    <xf numFmtId="0" fontId="5" fillId="0" borderId="14" xfId="0" applyFont="1" applyFill="1" applyBorder="1"/>
    <xf numFmtId="0" fontId="0" fillId="0" borderId="16" xfId="0" applyFill="1" applyBorder="1"/>
    <xf numFmtId="0" fontId="5" fillId="0" borderId="16" xfId="0" applyFont="1" applyFill="1" applyBorder="1"/>
    <xf numFmtId="0" fontId="0" fillId="0" borderId="19" xfId="0" applyBorder="1"/>
    <xf numFmtId="0" fontId="0" fillId="0" borderId="20" xfId="0" applyBorder="1"/>
    <xf numFmtId="0" fontId="0" fillId="0" borderId="21" xfId="0" applyBorder="1"/>
    <xf numFmtId="0" fontId="0" fillId="0" borderId="17" xfId="0" applyBorder="1"/>
    <xf numFmtId="0" fontId="0" fillId="0" borderId="22" xfId="0" applyBorder="1"/>
    <xf numFmtId="0" fontId="0" fillId="0" borderId="23" xfId="0" applyBorder="1"/>
    <xf numFmtId="0" fontId="0" fillId="0" borderId="24" xfId="0" applyBorder="1"/>
    <xf numFmtId="0" fontId="0" fillId="0" borderId="24" xfId="0" applyBorder="1" applyAlignment="1"/>
    <xf numFmtId="0" fontId="0" fillId="0" borderId="24" xfId="0" applyBorder="1" applyAlignment="1">
      <alignment horizontal="left"/>
    </xf>
    <xf numFmtId="0" fontId="0" fillId="0" borderId="18" xfId="0" applyBorder="1"/>
    <xf numFmtId="0" fontId="2" fillId="0" borderId="3" xfId="0" applyFont="1" applyFill="1" applyBorder="1"/>
    <xf numFmtId="0" fontId="2" fillId="0" borderId="15" xfId="0" applyFont="1" applyFill="1" applyBorder="1"/>
    <xf numFmtId="0" fontId="0" fillId="0" borderId="0" xfId="0" applyFill="1"/>
    <xf numFmtId="0" fontId="2" fillId="0" borderId="15" xfId="0" applyFont="1" applyFill="1" applyBorder="1" applyAlignment="1">
      <alignment wrapText="1"/>
    </xf>
    <xf numFmtId="164" fontId="0" fillId="0" borderId="8" xfId="0" applyNumberFormat="1" applyFill="1" applyBorder="1" applyAlignment="1">
      <alignment horizontal="center"/>
    </xf>
    <xf numFmtId="164" fontId="0" fillId="0" borderId="0" xfId="0" applyNumberFormat="1" applyFill="1" applyBorder="1" applyAlignment="1">
      <alignment horizontal="center"/>
    </xf>
    <xf numFmtId="164" fontId="0" fillId="0" borderId="1" xfId="0" applyNumberFormat="1" applyFill="1" applyBorder="1" applyAlignment="1">
      <alignment horizontal="center"/>
    </xf>
    <xf numFmtId="164" fontId="0" fillId="0" borderId="25" xfId="0" applyNumberFormat="1" applyFill="1" applyBorder="1" applyAlignment="1">
      <alignment horizontal="center"/>
    </xf>
    <xf numFmtId="164" fontId="0" fillId="0" borderId="3" xfId="0" applyNumberFormat="1" applyFill="1" applyBorder="1" applyAlignment="1">
      <alignment horizontal="center"/>
    </xf>
    <xf numFmtId="0" fontId="5" fillId="2" borderId="13" xfId="0" applyFont="1" applyFill="1" applyBorder="1"/>
    <xf numFmtId="0" fontId="5" fillId="2" borderId="1" xfId="0" applyFont="1" applyFill="1" applyBorder="1"/>
    <xf numFmtId="0" fontId="0" fillId="2" borderId="14" xfId="0" applyFill="1" applyBorder="1"/>
    <xf numFmtId="0" fontId="0" fillId="2" borderId="1" xfId="0" applyFill="1" applyBorder="1"/>
    <xf numFmtId="0" fontId="5" fillId="2" borderId="14" xfId="0" applyFont="1" applyFill="1" applyBorder="1"/>
    <xf numFmtId="0" fontId="5" fillId="2" borderId="16" xfId="0" applyFont="1" applyFill="1" applyBorder="1"/>
    <xf numFmtId="0" fontId="0" fillId="2" borderId="13" xfId="0" applyFill="1" applyBorder="1"/>
    <xf numFmtId="0" fontId="0" fillId="2" borderId="16" xfId="0" applyFill="1" applyBorder="1"/>
    <xf numFmtId="0" fontId="2" fillId="0" borderId="15" xfId="0" applyFont="1" applyFill="1" applyBorder="1" applyAlignment="1"/>
    <xf numFmtId="14" fontId="1" fillId="0" borderId="0" xfId="0" applyNumberFormat="1" applyFont="1" applyAlignment="1">
      <alignment horizontal="center"/>
    </xf>
    <xf numFmtId="14" fontId="7" fillId="0" borderId="2" xfId="0" applyNumberFormat="1" applyFont="1" applyBorder="1" applyAlignment="1">
      <alignment horizontal="center"/>
    </xf>
    <xf numFmtId="14" fontId="6" fillId="0" borderId="2" xfId="0" applyNumberFormat="1" applyFont="1" applyBorder="1" applyAlignment="1">
      <alignment horizontal="center"/>
    </xf>
    <xf numFmtId="0" fontId="0" fillId="2" borderId="0" xfId="0" applyFill="1"/>
    <xf numFmtId="0" fontId="2" fillId="0" borderId="0" xfId="0" applyFont="1" applyFill="1"/>
  </cellXfs>
  <cellStyles count="1">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930519</xdr:colOff>
      <xdr:row>6</xdr:row>
      <xdr:rowOff>29308</xdr:rowOff>
    </xdr:from>
    <xdr:to>
      <xdr:col>21</xdr:col>
      <xdr:colOff>490904</xdr:colOff>
      <xdr:row>10</xdr:row>
      <xdr:rowOff>65943</xdr:rowOff>
    </xdr:to>
    <xdr:sp macro="[0]!createPDF" textlink="">
      <xdr:nvSpPr>
        <xdr:cNvPr id="2" name="Rounded Rectangle 1"/>
        <xdr:cNvSpPr/>
      </xdr:nvSpPr>
      <xdr:spPr>
        <a:xfrm>
          <a:off x="9356481" y="1414096"/>
          <a:ext cx="2527788" cy="820616"/>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Create PDF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809625</xdr:colOff>
      <xdr:row>4</xdr:row>
      <xdr:rowOff>114300</xdr:rowOff>
    </xdr:from>
    <xdr:to>
      <xdr:col>8</xdr:col>
      <xdr:colOff>476250</xdr:colOff>
      <xdr:row>9</xdr:row>
      <xdr:rowOff>0</xdr:rowOff>
    </xdr:to>
    <xdr:sp macro="[0]!callAll" textlink="">
      <xdr:nvSpPr>
        <xdr:cNvPr id="2" name="Oval 1"/>
        <xdr:cNvSpPr/>
      </xdr:nvSpPr>
      <xdr:spPr>
        <a:xfrm>
          <a:off x="8639175" y="1828800"/>
          <a:ext cx="2800350" cy="19621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200"/>
            <a:t>Call All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V43588"/>
  <sheetViews>
    <sheetView showGridLines="0" tabSelected="1" zoomScale="130" zoomScaleNormal="130" workbookViewId="0">
      <selection activeCell="T4" sqref="T2:T4"/>
    </sheetView>
  </sheetViews>
  <sheetFormatPr defaultRowHeight="15" x14ac:dyDescent="0.25"/>
  <cols>
    <col min="1" max="1" width="10.7109375" customWidth="1"/>
    <col min="2" max="2" width="77.7109375" customWidth="1"/>
    <col min="3" max="18" width="3.28515625" customWidth="1"/>
    <col min="19" max="19" width="21.85546875" customWidth="1"/>
    <col min="20" max="22" width="11.28515625" bestFit="1" customWidth="1"/>
  </cols>
  <sheetData>
    <row r="2" spans="1:22" ht="21" x14ac:dyDescent="0.35">
      <c r="A2" s="2" t="s">
        <v>7</v>
      </c>
      <c r="L2" s="58">
        <f ca="1">TODAY()</f>
        <v>43679</v>
      </c>
      <c r="M2" s="58"/>
      <c r="N2" s="58"/>
      <c r="O2" s="58"/>
      <c r="P2" s="58"/>
      <c r="Q2" s="58"/>
      <c r="S2" s="14"/>
    </row>
    <row r="3" spans="1:22" ht="18.75" x14ac:dyDescent="0.3">
      <c r="A3" s="1"/>
    </row>
    <row r="4" spans="1:22" ht="19.5" thickBot="1" x14ac:dyDescent="0.35">
      <c r="A4" s="4"/>
      <c r="B4" s="3" t="s">
        <v>8</v>
      </c>
      <c r="C4" s="3"/>
      <c r="D4" s="4"/>
      <c r="E4" s="4"/>
      <c r="F4" s="4"/>
      <c r="G4" s="4"/>
      <c r="H4" s="17"/>
      <c r="I4" s="60">
        <f ca="1">L2-WEEKDAY(L2,2)+7</f>
        <v>43681</v>
      </c>
      <c r="J4" s="60"/>
      <c r="K4" s="60"/>
      <c r="L4" s="60"/>
      <c r="M4" s="15" t="s">
        <v>9</v>
      </c>
      <c r="N4" s="59">
        <f ca="1">L2-WEEKDAY(L2,2)+22</f>
        <v>43696</v>
      </c>
      <c r="O4" s="59"/>
      <c r="P4" s="59"/>
      <c r="Q4" s="59"/>
      <c r="R4" s="16"/>
    </row>
    <row r="5" spans="1:22" ht="18.75" x14ac:dyDescent="0.3">
      <c r="B5" s="1"/>
      <c r="C5" s="1"/>
    </row>
    <row r="6" spans="1:22" ht="15.75" thickBot="1" x14ac:dyDescent="0.3">
      <c r="C6" s="4"/>
      <c r="D6" s="4"/>
      <c r="E6" s="4"/>
      <c r="F6" s="4"/>
      <c r="G6" s="4"/>
      <c r="H6" s="4"/>
      <c r="I6" s="4"/>
      <c r="J6" s="4"/>
      <c r="K6" s="4"/>
      <c r="L6" s="4"/>
      <c r="M6" s="4"/>
      <c r="N6" s="4"/>
      <c r="O6" s="4"/>
      <c r="P6" s="4"/>
      <c r="Q6" s="4"/>
      <c r="R6" s="4"/>
    </row>
    <row r="7" spans="1:22" ht="15.75" thickBot="1" x14ac:dyDescent="0.3">
      <c r="A7" s="22"/>
      <c r="B7" s="8"/>
      <c r="C7" s="11"/>
      <c r="D7" s="35"/>
      <c r="E7" s="36"/>
      <c r="F7" s="37" t="s">
        <v>10</v>
      </c>
      <c r="G7" s="36"/>
      <c r="H7" s="38">
        <f ca="1">WEEKNUM(I4)</f>
        <v>32</v>
      </c>
      <c r="I7" s="36"/>
      <c r="J7" s="39"/>
      <c r="K7" s="4"/>
      <c r="L7" s="4"/>
      <c r="M7" s="23" t="s">
        <v>10</v>
      </c>
      <c r="N7" s="4"/>
      <c r="O7" s="18">
        <f ca="1">WEEKNUM(N4)-1</f>
        <v>33</v>
      </c>
      <c r="P7" s="4"/>
      <c r="Q7" s="7"/>
      <c r="R7" s="7"/>
    </row>
    <row r="8" spans="1:22" ht="15.75" thickBot="1" x14ac:dyDescent="0.3">
      <c r="A8" s="4"/>
      <c r="B8" s="7"/>
      <c r="C8" s="5" t="s">
        <v>0</v>
      </c>
      <c r="D8" s="5" t="s">
        <v>1</v>
      </c>
      <c r="E8" s="30" t="s">
        <v>2</v>
      </c>
      <c r="F8" s="31" t="s">
        <v>3</v>
      </c>
      <c r="G8" s="5" t="s">
        <v>4</v>
      </c>
      <c r="H8" s="32" t="s">
        <v>5</v>
      </c>
      <c r="I8" s="33" t="s">
        <v>6</v>
      </c>
      <c r="J8" s="34" t="s">
        <v>0</v>
      </c>
      <c r="K8" s="10" t="s">
        <v>1</v>
      </c>
      <c r="L8" s="6" t="s">
        <v>2</v>
      </c>
      <c r="M8" s="12" t="s">
        <v>3</v>
      </c>
      <c r="N8" s="10" t="s">
        <v>4</v>
      </c>
      <c r="O8" s="6" t="s">
        <v>5</v>
      </c>
      <c r="P8" s="6" t="s">
        <v>6</v>
      </c>
      <c r="Q8" s="5" t="s">
        <v>0</v>
      </c>
      <c r="R8" s="6" t="s">
        <v>1</v>
      </c>
    </row>
    <row r="9" spans="1:22" ht="15.75" thickBot="1" x14ac:dyDescent="0.3">
      <c r="A9" s="20"/>
      <c r="B9" s="9"/>
      <c r="C9" s="44">
        <f ca="1">I4</f>
        <v>43681</v>
      </c>
      <c r="D9" s="44">
        <f ca="1">C9+1</f>
        <v>43682</v>
      </c>
      <c r="E9" s="44">
        <f t="shared" ref="E9:Q9" ca="1" si="0">D9+1</f>
        <v>43683</v>
      </c>
      <c r="F9" s="44">
        <f t="shared" ca="1" si="0"/>
        <v>43684</v>
      </c>
      <c r="G9" s="44">
        <f t="shared" ca="1" si="0"/>
        <v>43685</v>
      </c>
      <c r="H9" s="45">
        <f t="shared" ca="1" si="0"/>
        <v>43686</v>
      </c>
      <c r="I9" s="46">
        <f t="shared" ca="1" si="0"/>
        <v>43687</v>
      </c>
      <c r="J9" s="44">
        <f t="shared" ca="1" si="0"/>
        <v>43688</v>
      </c>
      <c r="K9" s="44">
        <f t="shared" ca="1" si="0"/>
        <v>43689</v>
      </c>
      <c r="L9" s="44">
        <f t="shared" ca="1" si="0"/>
        <v>43690</v>
      </c>
      <c r="M9" s="44">
        <f t="shared" ca="1" si="0"/>
        <v>43691</v>
      </c>
      <c r="N9" s="44">
        <f t="shared" ca="1" si="0"/>
        <v>43692</v>
      </c>
      <c r="O9" s="44">
        <f t="shared" ca="1" si="0"/>
        <v>43693</v>
      </c>
      <c r="P9" s="47">
        <f t="shared" ca="1" si="0"/>
        <v>43694</v>
      </c>
      <c r="Q9" s="48">
        <f t="shared" ca="1" si="0"/>
        <v>43695</v>
      </c>
      <c r="R9" s="44">
        <f ca="1">N4</f>
        <v>43696</v>
      </c>
      <c r="S9" s="24" t="str">
        <f ca="1">IF(R9-Q9&lt;&gt;1,"&lt;---- CHECK DATES","")</f>
        <v/>
      </c>
      <c r="T9" s="22"/>
    </row>
    <row r="10" spans="1:22" s="13" customFormat="1" x14ac:dyDescent="0.25">
      <c r="A10" s="40" t="s">
        <v>17</v>
      </c>
      <c r="B10" s="41" t="s">
        <v>21</v>
      </c>
      <c r="C10" s="49"/>
      <c r="D10" s="50"/>
      <c r="E10" s="50"/>
      <c r="F10" s="50"/>
      <c r="G10" s="52"/>
      <c r="H10" s="51"/>
      <c r="I10" s="52"/>
      <c r="J10" s="56"/>
      <c r="K10" s="55"/>
      <c r="L10" s="52"/>
      <c r="M10" s="52"/>
      <c r="N10" s="52"/>
      <c r="O10" s="52"/>
      <c r="P10" s="52"/>
      <c r="Q10" s="56"/>
      <c r="R10" s="55"/>
    </row>
    <row r="11" spans="1:22" s="13" customFormat="1" x14ac:dyDescent="0.25">
      <c r="A11" s="40" t="s">
        <v>20</v>
      </c>
      <c r="B11" s="41" t="s">
        <v>22</v>
      </c>
      <c r="C11" s="49"/>
      <c r="D11" s="50"/>
      <c r="E11" s="50"/>
      <c r="F11" s="50"/>
      <c r="G11" s="50"/>
      <c r="H11" s="53"/>
      <c r="I11" s="19"/>
      <c r="J11" s="29"/>
      <c r="K11" s="25"/>
      <c r="L11" s="21"/>
      <c r="M11" s="21"/>
      <c r="N11" s="21"/>
      <c r="O11" s="21"/>
      <c r="P11" s="21"/>
      <c r="Q11" s="28"/>
      <c r="R11" s="25"/>
    </row>
    <row r="12" spans="1:22" s="13" customFormat="1" x14ac:dyDescent="0.25">
      <c r="A12" s="40" t="s">
        <v>29</v>
      </c>
      <c r="B12" s="41" t="s">
        <v>62</v>
      </c>
      <c r="C12" s="49"/>
      <c r="D12" s="19"/>
      <c r="E12" s="19"/>
      <c r="F12" s="19"/>
      <c r="G12" s="19"/>
      <c r="H12" s="27"/>
      <c r="I12" s="19"/>
      <c r="J12" s="29"/>
      <c r="K12" s="25"/>
      <c r="L12" s="21"/>
      <c r="M12" s="21"/>
      <c r="N12" s="21"/>
      <c r="O12" s="21"/>
      <c r="P12" s="21"/>
      <c r="Q12" s="28"/>
      <c r="R12" s="25"/>
    </row>
    <row r="13" spans="1:22" s="13" customFormat="1" x14ac:dyDescent="0.25">
      <c r="A13" s="40" t="s">
        <v>23</v>
      </c>
      <c r="B13" s="41" t="s">
        <v>63</v>
      </c>
      <c r="C13" s="49"/>
      <c r="D13" s="50"/>
      <c r="E13" s="50"/>
      <c r="F13" s="50"/>
      <c r="G13" s="19"/>
      <c r="H13" s="27"/>
      <c r="I13" s="19"/>
      <c r="J13" s="29"/>
      <c r="K13" s="26"/>
      <c r="L13" s="19"/>
      <c r="M13" s="19"/>
      <c r="N13" s="19"/>
      <c r="O13" s="19"/>
      <c r="P13" s="21"/>
      <c r="Q13" s="28"/>
      <c r="R13" s="25"/>
    </row>
    <row r="14" spans="1:22" s="13" customFormat="1" x14ac:dyDescent="0.25">
      <c r="A14" s="40" t="s">
        <v>28</v>
      </c>
      <c r="B14" s="57" t="s">
        <v>64</v>
      </c>
      <c r="C14" s="49"/>
      <c r="D14" s="19"/>
      <c r="E14" s="19"/>
      <c r="F14" s="19"/>
      <c r="G14" s="19"/>
      <c r="H14" s="27"/>
      <c r="I14" s="19"/>
      <c r="J14" s="29"/>
      <c r="K14" s="25"/>
      <c r="L14" s="21"/>
      <c r="M14" s="21"/>
      <c r="N14" s="21"/>
      <c r="O14" s="21"/>
      <c r="P14" s="21"/>
      <c r="Q14" s="28"/>
      <c r="R14" s="25"/>
    </row>
    <row r="15" spans="1:22" s="13" customFormat="1" x14ac:dyDescent="0.25">
      <c r="A15" s="40" t="s">
        <v>25</v>
      </c>
      <c r="B15" s="41" t="s">
        <v>60</v>
      </c>
      <c r="C15" s="49"/>
      <c r="D15" s="50"/>
      <c r="E15" s="50"/>
      <c r="F15" s="50"/>
      <c r="G15" s="50"/>
      <c r="H15" s="53"/>
      <c r="I15" s="19"/>
      <c r="J15" s="29"/>
      <c r="K15" s="25"/>
      <c r="L15" s="21"/>
      <c r="M15" s="21"/>
      <c r="N15" s="21"/>
      <c r="O15" s="21"/>
      <c r="P15" s="21"/>
      <c r="Q15" s="28"/>
      <c r="R15" s="25"/>
      <c r="U15" s="14"/>
      <c r="V15" s="14"/>
    </row>
    <row r="16" spans="1:22" s="13" customFormat="1" x14ac:dyDescent="0.25">
      <c r="A16" s="40" t="s">
        <v>26</v>
      </c>
      <c r="B16" s="41" t="s">
        <v>59</v>
      </c>
      <c r="C16" s="49"/>
      <c r="D16" s="50"/>
      <c r="E16" s="50"/>
      <c r="F16" s="50"/>
      <c r="G16" s="50"/>
      <c r="H16" s="53"/>
      <c r="I16" s="19"/>
      <c r="J16" s="29"/>
      <c r="K16" s="26"/>
      <c r="L16" s="19"/>
      <c r="M16" s="19"/>
      <c r="N16" s="19"/>
      <c r="O16" s="19"/>
      <c r="P16" s="21"/>
      <c r="Q16" s="28"/>
      <c r="R16" s="25"/>
      <c r="U16" s="14"/>
      <c r="V16" s="14"/>
    </row>
    <row r="17" spans="1:22" s="13" customFormat="1" x14ac:dyDescent="0.25">
      <c r="A17" s="40" t="s">
        <v>27</v>
      </c>
      <c r="B17" s="41" t="s">
        <v>61</v>
      </c>
      <c r="C17" s="49"/>
      <c r="D17" s="50"/>
      <c r="E17" s="50"/>
      <c r="F17" s="50"/>
      <c r="G17" s="50"/>
      <c r="H17" s="27"/>
      <c r="I17" s="19"/>
      <c r="J17" s="29"/>
      <c r="K17" s="26"/>
      <c r="L17" s="19"/>
      <c r="M17" s="19"/>
      <c r="N17" s="19"/>
      <c r="O17" s="19"/>
      <c r="P17" s="21"/>
      <c r="Q17" s="28"/>
      <c r="R17" s="25"/>
      <c r="U17" s="14"/>
      <c r="V17" s="14"/>
    </row>
    <row r="18" spans="1:22" x14ac:dyDescent="0.25">
      <c r="A18" s="40" t="s">
        <v>36</v>
      </c>
      <c r="B18" s="41" t="s">
        <v>39</v>
      </c>
      <c r="C18" s="49"/>
      <c r="D18" s="50"/>
      <c r="E18" s="50"/>
      <c r="F18" s="50"/>
      <c r="G18" s="19"/>
      <c r="H18" s="27"/>
      <c r="I18" s="19"/>
      <c r="J18" s="29"/>
      <c r="K18" s="26"/>
      <c r="L18" s="19"/>
      <c r="M18" s="19"/>
      <c r="N18" s="19"/>
      <c r="O18" s="19"/>
      <c r="P18" s="21"/>
      <c r="Q18" s="28"/>
      <c r="R18" s="25"/>
      <c r="S18" s="42"/>
    </row>
    <row r="19" spans="1:22" x14ac:dyDescent="0.25">
      <c r="A19" s="40" t="s">
        <v>46</v>
      </c>
      <c r="B19" s="57" t="s">
        <v>58</v>
      </c>
      <c r="C19" s="49"/>
      <c r="D19" s="50"/>
      <c r="E19" s="50"/>
      <c r="F19" s="50"/>
      <c r="G19" s="19"/>
      <c r="H19" s="27"/>
      <c r="I19" s="19"/>
      <c r="J19" s="29"/>
      <c r="K19" s="26"/>
      <c r="L19" s="19"/>
      <c r="M19" s="19"/>
      <c r="N19" s="19"/>
      <c r="O19" s="19"/>
      <c r="P19" s="21"/>
      <c r="Q19" s="28"/>
      <c r="R19" s="25"/>
    </row>
    <row r="20" spans="1:22" x14ac:dyDescent="0.25">
      <c r="A20" s="40" t="s">
        <v>35</v>
      </c>
      <c r="B20" s="41" t="s">
        <v>40</v>
      </c>
      <c r="C20" s="49"/>
      <c r="D20" s="50"/>
      <c r="E20" s="50"/>
      <c r="F20" s="50"/>
      <c r="G20" s="19"/>
      <c r="H20" s="27"/>
      <c r="I20" s="19"/>
      <c r="J20" s="29"/>
      <c r="K20" s="26"/>
      <c r="L20" s="19"/>
      <c r="M20" s="19"/>
      <c r="N20" s="19"/>
      <c r="O20" s="19"/>
      <c r="P20" s="21"/>
      <c r="Q20" s="28"/>
      <c r="R20" s="25"/>
    </row>
    <row r="21" spans="1:22" x14ac:dyDescent="0.25">
      <c r="A21" s="40" t="s">
        <v>41</v>
      </c>
      <c r="B21" s="41" t="s">
        <v>65</v>
      </c>
      <c r="C21" s="26"/>
      <c r="D21" s="50"/>
      <c r="E21" s="50"/>
      <c r="F21" s="50"/>
      <c r="G21" s="50"/>
      <c r="H21" s="53"/>
      <c r="I21" s="50"/>
      <c r="J21" s="54"/>
      <c r="K21" s="49"/>
      <c r="L21" s="50"/>
      <c r="M21" s="50"/>
      <c r="N21" s="50"/>
      <c r="O21" s="50"/>
      <c r="P21" s="52"/>
      <c r="Q21" s="56"/>
      <c r="R21" s="55"/>
    </row>
    <row r="22" spans="1:22" x14ac:dyDescent="0.25">
      <c r="A22" s="40" t="s">
        <v>42</v>
      </c>
      <c r="B22" s="43" t="s">
        <v>57</v>
      </c>
      <c r="C22" s="26"/>
      <c r="D22" s="50"/>
      <c r="E22" s="50"/>
      <c r="F22" s="50"/>
      <c r="G22" s="50"/>
      <c r="H22" s="53"/>
      <c r="I22" s="50"/>
      <c r="J22" s="54"/>
      <c r="K22" s="49"/>
      <c r="L22" s="50"/>
      <c r="M22" s="50"/>
      <c r="N22" s="50"/>
      <c r="O22" s="50"/>
      <c r="P22" s="52"/>
      <c r="Q22" s="56"/>
      <c r="R22" s="55"/>
    </row>
    <row r="23" spans="1:22" x14ac:dyDescent="0.25">
      <c r="A23" s="40" t="s">
        <v>43</v>
      </c>
      <c r="B23" s="41" t="s">
        <v>66</v>
      </c>
      <c r="C23" s="26"/>
      <c r="D23" s="50"/>
      <c r="E23" s="50"/>
      <c r="F23" s="50"/>
      <c r="G23" s="50"/>
      <c r="H23" s="53"/>
      <c r="I23" s="50"/>
      <c r="J23" s="54"/>
      <c r="K23" s="49"/>
      <c r="L23" s="50"/>
      <c r="M23" s="50"/>
      <c r="N23" s="50"/>
      <c r="O23" s="50"/>
      <c r="P23" s="21"/>
      <c r="Q23" s="28"/>
      <c r="R23" s="25"/>
    </row>
    <row r="24" spans="1:22" x14ac:dyDescent="0.25">
      <c r="A24" s="40" t="s">
        <v>44</v>
      </c>
      <c r="B24" s="41" t="s">
        <v>56</v>
      </c>
      <c r="C24" s="26"/>
      <c r="D24" s="50"/>
      <c r="E24" s="50"/>
      <c r="F24" s="50"/>
      <c r="G24" s="50"/>
      <c r="H24" s="53"/>
      <c r="I24" s="50"/>
      <c r="J24" s="54"/>
      <c r="K24" s="49"/>
      <c r="L24" s="50"/>
      <c r="M24" s="19"/>
      <c r="N24" s="19"/>
      <c r="O24" s="19"/>
      <c r="P24" s="21"/>
      <c r="Q24" s="28"/>
      <c r="R24" s="25"/>
    </row>
    <row r="25" spans="1:22" x14ac:dyDescent="0.25">
      <c r="A25" s="40" t="s">
        <v>45</v>
      </c>
      <c r="B25" s="43" t="s">
        <v>67</v>
      </c>
      <c r="C25" s="26"/>
      <c r="D25" s="50"/>
      <c r="E25" s="50"/>
      <c r="F25" s="50"/>
      <c r="G25" s="50"/>
      <c r="H25" s="27"/>
      <c r="I25" s="19"/>
      <c r="J25" s="29"/>
      <c r="K25" s="26"/>
      <c r="L25" s="19"/>
      <c r="M25" s="19"/>
      <c r="N25" s="19"/>
      <c r="O25" s="19"/>
      <c r="P25" s="21"/>
      <c r="Q25" s="28"/>
      <c r="R25" s="25"/>
    </row>
    <row r="26" spans="1:22" x14ac:dyDescent="0.25">
      <c r="A26" s="62" t="s">
        <v>48</v>
      </c>
      <c r="B26" s="62" t="s">
        <v>68</v>
      </c>
      <c r="C26" s="42"/>
      <c r="D26" s="61"/>
      <c r="E26" s="61"/>
      <c r="F26" s="61"/>
      <c r="G26" s="61"/>
      <c r="H26" s="61"/>
      <c r="I26" s="61"/>
      <c r="J26" s="61"/>
      <c r="K26" s="61"/>
      <c r="L26" s="61"/>
      <c r="M26" s="61"/>
      <c r="N26" s="61"/>
      <c r="O26" s="61"/>
      <c r="P26" s="61"/>
      <c r="Q26" s="61"/>
      <c r="R26" s="61"/>
    </row>
    <row r="27" spans="1:22" x14ac:dyDescent="0.25">
      <c r="A27" s="42"/>
      <c r="B27" s="42"/>
      <c r="C27" s="42"/>
      <c r="D27" s="42"/>
      <c r="E27" s="42"/>
      <c r="F27" s="42"/>
      <c r="G27" s="42"/>
      <c r="H27" s="42"/>
      <c r="I27" s="42"/>
      <c r="J27" s="42"/>
      <c r="K27" s="42"/>
      <c r="L27" s="42"/>
      <c r="M27" s="42"/>
      <c r="N27" s="42"/>
      <c r="O27" s="42"/>
      <c r="P27" s="42"/>
      <c r="Q27" s="42"/>
      <c r="R27" s="42"/>
    </row>
    <row r="28" spans="1:22" x14ac:dyDescent="0.25">
      <c r="A28" s="42"/>
      <c r="B28" s="42"/>
      <c r="C28" s="42"/>
      <c r="D28" s="42"/>
      <c r="E28" s="42"/>
      <c r="F28" s="42"/>
      <c r="G28" s="42"/>
      <c r="H28" s="42"/>
      <c r="I28" s="42"/>
      <c r="J28" s="42"/>
      <c r="K28" s="42"/>
      <c r="L28" s="42"/>
      <c r="M28" s="42"/>
      <c r="N28" s="42"/>
      <c r="O28" s="42"/>
      <c r="P28" s="42"/>
      <c r="Q28" s="42"/>
      <c r="R28" s="42"/>
    </row>
    <row r="29" spans="1:22" x14ac:dyDescent="0.25">
      <c r="A29" s="42"/>
      <c r="B29" s="42"/>
      <c r="C29" s="42"/>
      <c r="D29" s="42"/>
      <c r="E29" s="42"/>
      <c r="F29" s="42"/>
      <c r="G29" s="42"/>
      <c r="H29" s="42"/>
      <c r="I29" s="42"/>
      <c r="J29" s="42"/>
      <c r="K29" s="42"/>
      <c r="L29" s="42"/>
      <c r="M29" s="42"/>
      <c r="N29" s="42"/>
      <c r="O29" s="42"/>
      <c r="P29" s="42"/>
      <c r="Q29" s="42"/>
      <c r="R29" s="42"/>
    </row>
    <row r="43573" spans="20:20" x14ac:dyDescent="0.25">
      <c r="T43573" s="14">
        <v>43569</v>
      </c>
    </row>
    <row r="43574" spans="20:20" x14ac:dyDescent="0.25">
      <c r="T43574" s="14">
        <v>43570</v>
      </c>
    </row>
    <row r="43575" spans="20:20" x14ac:dyDescent="0.25">
      <c r="T43575" s="14">
        <v>43571</v>
      </c>
    </row>
    <row r="43576" spans="20:20" x14ac:dyDescent="0.25">
      <c r="T43576" s="14">
        <v>43572</v>
      </c>
    </row>
    <row r="43577" spans="20:20" x14ac:dyDescent="0.25">
      <c r="T43577" s="14">
        <v>43573</v>
      </c>
    </row>
    <row r="43578" spans="20:20" x14ac:dyDescent="0.25">
      <c r="T43578" s="14">
        <v>43574</v>
      </c>
    </row>
    <row r="43579" spans="20:20" x14ac:dyDescent="0.25">
      <c r="T43579" s="14">
        <v>43575</v>
      </c>
    </row>
    <row r="43580" spans="20:20" x14ac:dyDescent="0.25">
      <c r="T43580" s="14">
        <v>43576</v>
      </c>
    </row>
    <row r="43581" spans="20:20" x14ac:dyDescent="0.25">
      <c r="T43581" s="14">
        <v>43577</v>
      </c>
    </row>
    <row r="43582" spans="20:20" x14ac:dyDescent="0.25">
      <c r="T43582" s="14">
        <v>43578</v>
      </c>
    </row>
    <row r="43583" spans="20:20" x14ac:dyDescent="0.25">
      <c r="T43583" s="14">
        <v>43579</v>
      </c>
    </row>
    <row r="43584" spans="20:20" x14ac:dyDescent="0.25">
      <c r="T43584" s="14">
        <v>43580</v>
      </c>
    </row>
    <row r="43585" spans="20:20" x14ac:dyDescent="0.25">
      <c r="T43585" s="14">
        <v>43581</v>
      </c>
    </row>
    <row r="43586" spans="20:20" x14ac:dyDescent="0.25">
      <c r="T43586" s="14">
        <v>43582</v>
      </c>
    </row>
    <row r="43587" spans="20:20" x14ac:dyDescent="0.25">
      <c r="T43587" s="14">
        <v>43583</v>
      </c>
    </row>
    <row r="43588" spans="20:20" x14ac:dyDescent="0.25">
      <c r="T43588" s="14">
        <v>43584</v>
      </c>
    </row>
  </sheetData>
  <mergeCells count="3">
    <mergeCell ref="L2:Q2"/>
    <mergeCell ref="N4:Q4"/>
    <mergeCell ref="I4:L4"/>
  </mergeCells>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8"/>
  <sheetViews>
    <sheetView workbookViewId="0">
      <selection activeCell="J2" sqref="J2"/>
    </sheetView>
  </sheetViews>
  <sheetFormatPr defaultRowHeight="15" x14ac:dyDescent="0.25"/>
  <cols>
    <col min="1" max="1" width="65.42578125" bestFit="1" customWidth="1"/>
    <col min="2" max="2" width="10.85546875" bestFit="1" customWidth="1"/>
    <col min="3" max="4" width="20.5703125" bestFit="1" customWidth="1"/>
    <col min="5" max="5" width="18.28515625" bestFit="1" customWidth="1"/>
    <col min="6" max="6" width="10.42578125" bestFit="1" customWidth="1"/>
  </cols>
  <sheetData>
    <row r="1" spans="1:10" x14ac:dyDescent="0.25">
      <c r="A1" t="s">
        <v>11</v>
      </c>
      <c r="B1" t="s">
        <v>12</v>
      </c>
      <c r="C1" t="s">
        <v>13</v>
      </c>
      <c r="D1" t="s">
        <v>14</v>
      </c>
      <c r="E1" t="s">
        <v>15</v>
      </c>
      <c r="F1" t="s">
        <v>16</v>
      </c>
    </row>
    <row r="2" spans="1:10" x14ac:dyDescent="0.25">
      <c r="A2" t="s">
        <v>18</v>
      </c>
      <c r="B2" t="s">
        <v>17</v>
      </c>
      <c r="C2" s="14">
        <v>43628</v>
      </c>
      <c r="D2" s="14">
        <v>43742</v>
      </c>
      <c r="J2" t="s">
        <v>55</v>
      </c>
    </row>
    <row r="3" spans="1:10" x14ac:dyDescent="0.25">
      <c r="A3" t="s">
        <v>19</v>
      </c>
      <c r="B3" t="s">
        <v>20</v>
      </c>
      <c r="C3" s="14">
        <v>43654</v>
      </c>
      <c r="D3" s="14">
        <v>43686</v>
      </c>
    </row>
    <row r="4" spans="1:10" x14ac:dyDescent="0.25">
      <c r="A4" t="s">
        <v>30</v>
      </c>
      <c r="B4" t="s">
        <v>29</v>
      </c>
      <c r="C4" s="14">
        <v>43670</v>
      </c>
      <c r="D4" s="14">
        <v>43681</v>
      </c>
    </row>
    <row r="5" spans="1:10" x14ac:dyDescent="0.25">
      <c r="A5" t="s">
        <v>24</v>
      </c>
      <c r="B5" t="s">
        <v>23</v>
      </c>
      <c r="C5" s="14">
        <v>43671</v>
      </c>
      <c r="D5" s="14">
        <v>43684</v>
      </c>
    </row>
    <row r="6" spans="1:10" x14ac:dyDescent="0.25">
      <c r="A6" t="s">
        <v>31</v>
      </c>
      <c r="B6" t="s">
        <v>28</v>
      </c>
      <c r="C6" s="14">
        <v>43674</v>
      </c>
      <c r="D6" s="14">
        <v>43681</v>
      </c>
    </row>
    <row r="7" spans="1:10" x14ac:dyDescent="0.25">
      <c r="A7" t="s">
        <v>32</v>
      </c>
      <c r="B7" t="s">
        <v>25</v>
      </c>
      <c r="C7" s="14">
        <v>43675</v>
      </c>
      <c r="D7" s="14">
        <v>43686</v>
      </c>
    </row>
    <row r="8" spans="1:10" x14ac:dyDescent="0.25">
      <c r="A8" t="s">
        <v>33</v>
      </c>
      <c r="B8" t="s">
        <v>26</v>
      </c>
      <c r="C8" s="14">
        <v>43675</v>
      </c>
      <c r="D8" s="14">
        <v>43686</v>
      </c>
    </row>
    <row r="9" spans="1:10" x14ac:dyDescent="0.25">
      <c r="A9" t="s">
        <v>34</v>
      </c>
      <c r="B9" t="s">
        <v>27</v>
      </c>
      <c r="C9" s="14">
        <v>43675</v>
      </c>
      <c r="D9" s="14">
        <v>43685</v>
      </c>
    </row>
    <row r="10" spans="1:10" x14ac:dyDescent="0.25">
      <c r="A10" t="s">
        <v>38</v>
      </c>
      <c r="B10" t="s">
        <v>36</v>
      </c>
      <c r="C10" s="14">
        <v>43678</v>
      </c>
      <c r="D10" s="14">
        <v>43684</v>
      </c>
    </row>
    <row r="11" spans="1:10" x14ac:dyDescent="0.25">
      <c r="A11" t="s">
        <v>49</v>
      </c>
      <c r="B11" t="s">
        <v>46</v>
      </c>
      <c r="C11" s="14">
        <v>43678</v>
      </c>
      <c r="D11" s="14">
        <v>43684</v>
      </c>
    </row>
    <row r="12" spans="1:10" x14ac:dyDescent="0.25">
      <c r="A12" t="s">
        <v>37</v>
      </c>
      <c r="B12" t="s">
        <v>35</v>
      </c>
      <c r="C12" s="14">
        <v>43678</v>
      </c>
      <c r="D12" s="14">
        <v>43684</v>
      </c>
    </row>
    <row r="13" spans="1:10" x14ac:dyDescent="0.25">
      <c r="A13" t="s">
        <v>50</v>
      </c>
      <c r="B13" t="s">
        <v>41</v>
      </c>
      <c r="C13" s="14">
        <v>43682</v>
      </c>
      <c r="D13" s="14">
        <v>43700</v>
      </c>
    </row>
    <row r="14" spans="1:10" x14ac:dyDescent="0.25">
      <c r="A14" t="s">
        <v>51</v>
      </c>
      <c r="B14" t="s">
        <v>42</v>
      </c>
      <c r="C14" s="14">
        <v>43682</v>
      </c>
      <c r="D14" s="14">
        <v>43700</v>
      </c>
    </row>
    <row r="15" spans="1:10" x14ac:dyDescent="0.25">
      <c r="A15" t="s">
        <v>52</v>
      </c>
      <c r="B15" t="s">
        <v>43</v>
      </c>
      <c r="C15" s="14">
        <v>43682</v>
      </c>
      <c r="D15" s="14">
        <v>43693</v>
      </c>
    </row>
    <row r="16" spans="1:10" x14ac:dyDescent="0.25">
      <c r="A16" t="s">
        <v>53</v>
      </c>
      <c r="B16" t="s">
        <v>44</v>
      </c>
      <c r="C16" s="14">
        <v>43682</v>
      </c>
      <c r="D16" s="14">
        <v>43690</v>
      </c>
    </row>
    <row r="17" spans="1:4" x14ac:dyDescent="0.25">
      <c r="A17" t="s">
        <v>54</v>
      </c>
      <c r="B17" t="s">
        <v>45</v>
      </c>
      <c r="C17" s="14">
        <v>43682</v>
      </c>
      <c r="D17" s="14">
        <v>43685</v>
      </c>
    </row>
    <row r="18" spans="1:4" x14ac:dyDescent="0.25">
      <c r="A18" t="s">
        <v>47</v>
      </c>
      <c r="B18" t="s">
        <v>48</v>
      </c>
      <c r="C18" s="14">
        <v>43682</v>
      </c>
      <c r="D18" s="14">
        <v>43707</v>
      </c>
    </row>
  </sheetData>
  <sortState ref="A2:D18">
    <sortCondition ref="C2"/>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Website</vt:lpstr>
      <vt:lpstr>Calendar</vt:lpstr>
    </vt:vector>
  </TitlesOfParts>
  <Company>EirGrid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McCreery, Joel</dc:creator>
  <cp:lastModifiedBy>O'Hagan, Finian (EXT)</cp:lastModifiedBy>
  <cp:lastPrinted>2019-08-02T11:15:23Z</cp:lastPrinted>
  <dcterms:created xsi:type="dcterms:W3CDTF">2018-09-27T10:47:23Z</dcterms:created>
  <dcterms:modified xsi:type="dcterms:W3CDTF">2019-08-02T11:16:28Z</dcterms:modified>
</cp:coreProperties>
</file>