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eirgrid.sharepoint.com/sites/prv-ctto-innovation-and-research/Capacity_Analysis/All-Island Resource Adequacy Assessment/AI-RAA 2026-2035/Reporting/Publication/"/>
    </mc:Choice>
  </mc:AlternateContent>
  <xr:revisionPtr revIDLastSave="4568" documentId="13_ncr:1_{16B96AC7-0C1F-487D-A2E5-DF78EC2CC960}" xr6:coauthVersionLast="47" xr6:coauthVersionMax="47" xr10:uidLastSave="{5E91F679-18C3-479C-BB06-B5E30AE157B4}"/>
  <bookViews>
    <workbookView xWindow="-120" yWindow="-16320" windowWidth="29040" windowHeight="15840" tabRatio="707" xr2:uid="{282B0643-4B37-4651-A3C0-454EB4FDF7E9}"/>
  </bookViews>
  <sheets>
    <sheet name="Front Page" sheetId="1" r:id="rId1"/>
    <sheet name="Demand - IE" sheetId="3" r:id="rId2"/>
    <sheet name="Demand - NI" sheetId="4" r:id="rId3"/>
    <sheet name="Demand - AI" sheetId="9" r:id="rId4"/>
    <sheet name="Generation - All Island" sheetId="18" r:id="rId5"/>
    <sheet name="Generation - Conventional IE" sheetId="10" r:id="rId6"/>
    <sheet name="Generation - Conventional NI" sheetId="11" r:id="rId7"/>
    <sheet name="Generation - Renewable IE" sheetId="12" r:id="rId8"/>
    <sheet name="Generation - Renewable NI" sheetId="13" r:id="rId9"/>
    <sheet name="Generation - Non-Conventional" sheetId="14" r:id="rId10"/>
    <sheet name="Generation - Availability" sheetId="16" r:id="rId11"/>
    <sheet name="Adequacy" sheetId="7" r:id="rId12"/>
    <sheet name="Appendix 1" sheetId="24" r:id="rId13"/>
    <sheet name="Appendix 2" sheetId="20" r:id="rId14"/>
    <sheet name="Appendix 3" sheetId="22" r:id="rId15"/>
    <sheet name="System Inputs - IE" sheetId="5" r:id="rId16"/>
    <sheet name="System Inputs - NI" sheetId="17" r:id="rId17"/>
  </sheets>
  <definedNames>
    <definedName name="_ftn1" localSheetId="2">'Demand - NI'!$C$133</definedName>
    <definedName name="_ftnref1" localSheetId="2">'Demand - NI'!$E$48</definedName>
    <definedName name="_Ref135298229" localSheetId="0">'Front Page'!#REF!</definedName>
    <definedName name="_Ref135988548" localSheetId="0">'Front Page'!$C$77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4" l="1"/>
  <c r="B4" i="24"/>
  <c r="B18" i="24"/>
  <c r="B283" i="7"/>
  <c r="B257" i="7"/>
  <c r="B225" i="7"/>
  <c r="B219" i="7"/>
  <c r="B212" i="7"/>
  <c r="B49" i="7"/>
  <c r="B6" i="13"/>
  <c r="B14" i="12"/>
  <c r="B6" i="12"/>
  <c r="B6" i="11"/>
  <c r="B26" i="10"/>
  <c r="B19" i="10"/>
  <c r="B6" i="10"/>
  <c r="B42" i="18"/>
  <c r="B31" i="18"/>
  <c r="B22" i="18"/>
  <c r="B42" i="4"/>
  <c r="B6" i="4"/>
  <c r="B316" i="3"/>
  <c r="B346" i="3"/>
  <c r="B63" i="3"/>
  <c r="B51" i="4"/>
  <c r="B351" i="7"/>
  <c r="B326" i="7"/>
  <c r="B147" i="7"/>
  <c r="B139" i="7"/>
  <c r="B236" i="4"/>
  <c r="B207" i="4"/>
  <c r="B178" i="4"/>
  <c r="B151" i="4"/>
  <c r="B135" i="4"/>
  <c r="B108" i="4"/>
  <c r="B100" i="22"/>
  <c r="B84" i="22"/>
  <c r="B60" i="22"/>
  <c r="B45" i="22"/>
  <c r="B5" i="22"/>
  <c r="B40" i="20"/>
  <c r="B22" i="20"/>
  <c r="B4" i="20"/>
  <c r="B343" i="7" l="1"/>
  <c r="B335" i="7"/>
  <c r="B318" i="7"/>
  <c r="B310" i="7"/>
  <c r="B250" i="7"/>
  <c r="B205" i="7"/>
  <c r="B182" i="7"/>
  <c r="B154" i="7"/>
  <c r="B131" i="7"/>
  <c r="B108" i="7"/>
  <c r="B83" i="7"/>
  <c r="B76" i="7"/>
  <c r="B55" i="7"/>
  <c r="B41" i="7"/>
  <c r="B34" i="7"/>
  <c r="B17" i="7"/>
  <c r="B6" i="7"/>
  <c r="B219" i="16"/>
  <c r="B81" i="16"/>
  <c r="B62" i="16"/>
  <c r="B44" i="16"/>
  <c r="B25" i="16"/>
  <c r="B6" i="16"/>
  <c r="B6" i="14"/>
  <c r="B74" i="14"/>
  <c r="B68" i="14"/>
  <c r="B61" i="14"/>
  <c r="B53" i="14"/>
  <c r="B46" i="14"/>
  <c r="B36" i="14"/>
  <c r="B28" i="14"/>
  <c r="B16" i="14"/>
  <c r="B6" i="18"/>
  <c r="B28" i="9"/>
  <c r="B6" i="9"/>
  <c r="B85" i="4"/>
  <c r="B31" i="4"/>
  <c r="B286" i="3"/>
  <c r="B271" i="3"/>
  <c r="B253" i="3"/>
  <c r="B232" i="3"/>
  <c r="B220" i="3"/>
  <c r="B193" i="3"/>
  <c r="B173" i="3"/>
  <c r="B144" i="3"/>
  <c r="B119" i="3"/>
  <c r="B94" i="3"/>
  <c r="B71" i="3"/>
  <c r="B54" i="3"/>
  <c r="B24" i="3"/>
  <c r="B16" i="3"/>
  <c r="B6" i="3"/>
</calcChain>
</file>

<file path=xl/sharedStrings.xml><?xml version="1.0" encoding="utf-8"?>
<sst xmlns="http://schemas.openxmlformats.org/spreadsheetml/2006/main" count="1470" uniqueCount="802">
  <si>
    <t>All Island Resource Adequacy Assessment 2026-2035 Data Workbook</t>
  </si>
  <si>
    <r>
      <t xml:space="preserve">Disclaimer:
</t>
    </r>
    <r>
      <rPr>
        <i/>
        <sz val="11"/>
        <color theme="1"/>
        <rFont val="Calibri"/>
        <family val="2"/>
        <scheme val="minor"/>
      </rPr>
      <t>EirGrid Plc and SONI Ltd have followed accepted industry practice in the collection and analysis of data available. While all reasonable care has been taken in the preparation of this data, EirGrid and SONI are not responsible for any loss that may be attributed to the use of this information. Prior to taking business decisions, interested parties are advised to seek separate and independent opinion in relation to the matters covered by this report and should not rely solely upon data and information contained herein. Information in this document does not amount to a recommendation in respect of any possible investment. This document does not purport to contain all the information that a prospective investor or participant in the Single Electricity Market (SEM) may need.</t>
    </r>
  </si>
  <si>
    <t>Version History:</t>
  </si>
  <si>
    <t>Version</t>
  </si>
  <si>
    <t>Description</t>
  </si>
  <si>
    <t>Date</t>
  </si>
  <si>
    <t>Initial Publication</t>
  </si>
  <si>
    <t>Contents (In order shown in report):</t>
  </si>
  <si>
    <t>Location in Report</t>
  </si>
  <si>
    <t>Link</t>
  </si>
  <si>
    <t>Table 4.1</t>
  </si>
  <si>
    <t>Demand IE</t>
  </si>
  <si>
    <t>Table 4.2</t>
  </si>
  <si>
    <t>Figure 4.1</t>
  </si>
  <si>
    <t>Table 4.3</t>
  </si>
  <si>
    <t>2030 EV &amp; HP projections from SEAI's WEM Scenario in Median Scenario versus Climate Action Plan Targets 2024</t>
  </si>
  <si>
    <t>Table 4.4</t>
  </si>
  <si>
    <t>Low, median and high Total Electricity Requirement key assumption differences by 2030</t>
  </si>
  <si>
    <t>Figure 4.2</t>
  </si>
  <si>
    <t>Electric vehicle electrical energy demand - median scenario</t>
  </si>
  <si>
    <t>Heat pump electrical energy demand - median scenario</t>
  </si>
  <si>
    <t>Figure 4.3</t>
  </si>
  <si>
    <t>Historic recorded and temperature corrected peak demand</t>
  </si>
  <si>
    <t>Figure 4.4</t>
  </si>
  <si>
    <t>Impact of demand flexibility on 2030 peak day (median scenario)</t>
  </si>
  <si>
    <t>Figure 4.5</t>
  </si>
  <si>
    <t>Impact of demand flexibility in median scenario across the study period</t>
  </si>
  <si>
    <t>Figure 4.6</t>
  </si>
  <si>
    <t>Total Electricity Requirement for Ireland</t>
  </si>
  <si>
    <t>Table 4.5</t>
  </si>
  <si>
    <t>Figure 4.7</t>
  </si>
  <si>
    <t>Ireland median demand Total Electricity Requirement sectoral breakdown</t>
  </si>
  <si>
    <t>Figure 4.8</t>
  </si>
  <si>
    <t>Sectoral contribution to Ireland's Median TER in 2026 &amp; 2035</t>
  </si>
  <si>
    <t>Figure 4.9</t>
  </si>
  <si>
    <t>Sectoral contribution to Ireland's peak demand in 2026 &amp; 2035</t>
  </si>
  <si>
    <t>Figure 4.10</t>
  </si>
  <si>
    <t>Transmission peak forecast for Ireland</t>
  </si>
  <si>
    <t>Figure 4.11</t>
  </si>
  <si>
    <t>Forecast hourly demand shape in Ireland</t>
  </si>
  <si>
    <t>Figure 4.12</t>
  </si>
  <si>
    <t>Electric vehicle charging profiles</t>
  </si>
  <si>
    <t>Figure 4.13</t>
  </si>
  <si>
    <t>Northern Ireland TER expected from data centres across demand scenarios</t>
  </si>
  <si>
    <t>Demand NI</t>
  </si>
  <si>
    <t>Table 4.6</t>
  </si>
  <si>
    <t>Table 4.7</t>
  </si>
  <si>
    <t>Figure 4.14</t>
  </si>
  <si>
    <t>Northern Ireland total electricity requirement (TER) forecast</t>
  </si>
  <si>
    <t>Figure 4.15</t>
  </si>
  <si>
    <t xml:space="preserve">Northern Ireland median total electricity requirement (TER) forecast components </t>
  </si>
  <si>
    <t>Figure 4.16</t>
  </si>
  <si>
    <t>Northern Ireland's total electricity requirement (TER) breakdown in 2026 and 2035</t>
  </si>
  <si>
    <t>Figure 4.17</t>
  </si>
  <si>
    <t>Northern Ireland's total electricity requirement (TER) peak demand breakdown in 2026 and 2035</t>
  </si>
  <si>
    <t>Figure 4.18</t>
  </si>
  <si>
    <t>ACS Transmission Peak forecasts for Northern Ireland</t>
  </si>
  <si>
    <t>Figure 4.19</t>
  </si>
  <si>
    <t>The impact of demand flexibility on 2030 peak day for Northern Ireland (median scenario)</t>
  </si>
  <si>
    <t>Figure 4.20</t>
  </si>
  <si>
    <t>Impact of demand flexibility in median scenario across the study period for Northern Ireland</t>
  </si>
  <si>
    <t>Figure 4.21</t>
  </si>
  <si>
    <t>Figure 4.22</t>
  </si>
  <si>
    <t>Combined TER forecast for all-island system</t>
  </si>
  <si>
    <t>Demand AI</t>
  </si>
  <si>
    <t>Figure 4.23</t>
  </si>
  <si>
    <t xml:space="preserve">TER peak for the combined all-island forecast </t>
  </si>
  <si>
    <t>Figure 5.1</t>
  </si>
  <si>
    <t>Age breakdown of dispatchable conventional and hydro generation resources for the All-Island system operational from the start of 2026</t>
  </si>
  <si>
    <t>Generation - All Island</t>
  </si>
  <si>
    <t>Table 5.5</t>
  </si>
  <si>
    <t>North South Net Transfer Capacity</t>
  </si>
  <si>
    <t>Table 5.6</t>
  </si>
  <si>
    <t>HVDC Net Transfer Capacity (MW) assumptions for Northern Ireland/Ireland connection. Loss factors derived from Transmission Loss Adjustment Factors (TLAFs) for 2024-2025. The loss factor for Celtic is an anticipated loss factor based on engineering judgement of the EirGrid Interconnection team.</t>
  </si>
  <si>
    <t>Table 5.7</t>
  </si>
  <si>
    <t>Further interconnection projects</t>
  </si>
  <si>
    <t>Table 5.1</t>
  </si>
  <si>
    <t>Assumptions for conventional plant changes in Ireland</t>
  </si>
  <si>
    <t>Generation - Conventional IE</t>
  </si>
  <si>
    <t>Table 5.2</t>
  </si>
  <si>
    <t>Table 5.3</t>
  </si>
  <si>
    <t>Capacity (MW) assumed to be subject to run hour limits in Ireland</t>
  </si>
  <si>
    <t>Table 5.4</t>
  </si>
  <si>
    <t>Capacity (MW) assumed to be subject to run hour limits in Northern Ireland</t>
  </si>
  <si>
    <t>Generation - Conventional NI</t>
  </si>
  <si>
    <t>Table 5.8</t>
  </si>
  <si>
    <t>Climate Action Plan renewable targets in Ireland</t>
  </si>
  <si>
    <t>Generation - Renewable IE</t>
  </si>
  <si>
    <t>Figure 5.2</t>
  </si>
  <si>
    <t>Assumed growth of variable generation capacity in Ireland</t>
  </si>
  <si>
    <t>Figure 5.3</t>
  </si>
  <si>
    <t>Assumed growth of renewable capacity in Northern Ireland</t>
  </si>
  <si>
    <t>Generation - Renewable NI</t>
  </si>
  <si>
    <t>Table 5.9</t>
  </si>
  <si>
    <t>Ireland energy storage capacity (MW) rounded to the nearest 10 MW</t>
  </si>
  <si>
    <t>Generation - Non-Conventional</t>
  </si>
  <si>
    <t>Table 5.10</t>
  </si>
  <si>
    <t>Ireland energy storage (MWh) rounded to the nearest 10 MWh</t>
  </si>
  <si>
    <t>Table 5.11</t>
  </si>
  <si>
    <t>Northern Ireland energy storage capacity (MW) rounded to the nearest 10 MW</t>
  </si>
  <si>
    <t>Table 5.12</t>
  </si>
  <si>
    <t>Northern Ireland energy storage (MWh) rounded to the nearest 10 MWh</t>
  </si>
  <si>
    <t>Table 5.13</t>
  </si>
  <si>
    <t>Ireland DSU capacity (MW) rounded to the nearest 10 MW</t>
  </si>
  <si>
    <t>Table 5.14</t>
  </si>
  <si>
    <t>Ireland DSU run hour restriction (hours)</t>
  </si>
  <si>
    <t>Table 5.15</t>
  </si>
  <si>
    <t>Northern Ireland DSU capacity (MW) rounded to the nearest 10 MW</t>
  </si>
  <si>
    <t>Table 5.16</t>
  </si>
  <si>
    <t>Northern Ireland DSU run hour restriction (hours)</t>
  </si>
  <si>
    <t>Table 5.17</t>
  </si>
  <si>
    <t>Northern Ireland AGU capacity (MW)</t>
  </si>
  <si>
    <t>Table 5.18</t>
  </si>
  <si>
    <t>Summary of technology class availability statistics</t>
  </si>
  <si>
    <t>Generation - Availability</t>
  </si>
  <si>
    <t>Figure 5.4</t>
  </si>
  <si>
    <t>All-island average annual generation capacity availability for the past 10 years (excluding DSU)</t>
  </si>
  <si>
    <t>Figure 5.5</t>
  </si>
  <si>
    <t>Average annual conventional generation capacity forced and scheduled outage rates in Ireland for the past 10 years</t>
  </si>
  <si>
    <t>Figure 5.6</t>
  </si>
  <si>
    <t>Average annual conventional generation capacity forced and scheduled outage rates in Northern Ireland for the past 10 years</t>
  </si>
  <si>
    <t>Figure 5.7</t>
  </si>
  <si>
    <t>Figure 5.8</t>
  </si>
  <si>
    <t>All-Island demand side unit monthly availability for 2022 to 2025 calendar years</t>
  </si>
  <si>
    <t>Table 6.1</t>
  </si>
  <si>
    <t>LOLE Reliability Standards</t>
  </si>
  <si>
    <t>Adequacy</t>
  </si>
  <si>
    <t>Figure 6.2</t>
  </si>
  <si>
    <t>Base and Secure Loss of Load Expectation Results for Ireland</t>
  </si>
  <si>
    <t>Table 6.2</t>
  </si>
  <si>
    <t>LOLE and EENS Base results for Ireland (includes reserves)</t>
  </si>
  <si>
    <t>Table 6.3</t>
  </si>
  <si>
    <t>LOLE and EENS Base Demand Only results for Ireland (excludes reserves)</t>
  </si>
  <si>
    <t>Table 6.4</t>
  </si>
  <si>
    <t>Average LOLE of the 3 weather scenarios used in the surplus/deficit calculation for Ireland (includes reserves)</t>
  </si>
  <si>
    <t>Figure 6.3</t>
  </si>
  <si>
    <t>MW Base results for Ireland in terms of surplus (+) and deficit (-) of perfect plant</t>
  </si>
  <si>
    <t>Table 6.5</t>
  </si>
  <si>
    <t>LOLE and EENS Secure results for Ireland (includes reserves)</t>
  </si>
  <si>
    <t>Figure 6.4</t>
  </si>
  <si>
    <t>Secure surplus/deficit results for Ireland in terms of surplus (+) and deficit (-) of perfect plant</t>
  </si>
  <si>
    <t>Figure 6.5</t>
  </si>
  <si>
    <t xml:space="preserve">Sensitivity analysis for Ireland </t>
  </si>
  <si>
    <t>Table 6.6</t>
  </si>
  <si>
    <t>Low RES renewable trajectory (MW)</t>
  </si>
  <si>
    <t>Table 6.7</t>
  </si>
  <si>
    <t>High RES renewable trajectory (MW)</t>
  </si>
  <si>
    <t>Table 6.8</t>
  </si>
  <si>
    <t>Figure 6.6</t>
  </si>
  <si>
    <t>Ireland adequacy position with mitigating measures</t>
  </si>
  <si>
    <t>Figure 6.7</t>
  </si>
  <si>
    <t>Table 6.9</t>
  </si>
  <si>
    <t>LOLE and EENS Base results for Northern Ireland (includes reserves)</t>
  </si>
  <si>
    <t>Table 6.10</t>
  </si>
  <si>
    <t>Table 6.11</t>
  </si>
  <si>
    <t>Average LOLE of the 3 weather scenarios used in the surplus/deficit calculation for Northern Ireland (includes reserves)</t>
  </si>
  <si>
    <t>Figure 6.8</t>
  </si>
  <si>
    <t>MW base results for Northern Ireland in terms of surplus (+) and deficit (-) of perfect plant</t>
  </si>
  <si>
    <t>Table 6.12</t>
  </si>
  <si>
    <t>LOLE and EENS Secure results for Northern Ireland (includes reserves)</t>
  </si>
  <si>
    <t>Figure 6.9</t>
  </si>
  <si>
    <t>MW secure results for Northern Ireland in terms of surplus (+) and deficit (-) of perfect plant</t>
  </si>
  <si>
    <t>Figure 6.10</t>
  </si>
  <si>
    <t>Sensitivity analysis for Northern Ireland</t>
  </si>
  <si>
    <t>Table 6.13</t>
  </si>
  <si>
    <t>Northern Ireland low renewable trajectory (MW)</t>
  </si>
  <si>
    <t>Table 6.14</t>
  </si>
  <si>
    <t>Northern Ireland high renewable trajectory (MW)</t>
  </si>
  <si>
    <t>Table 6.15</t>
  </si>
  <si>
    <t>Northern Ireland high storage additional capacity</t>
  </si>
  <si>
    <t>Table 6.16</t>
  </si>
  <si>
    <t>Base results for the All-Island system</t>
  </si>
  <si>
    <t>Table 6.17</t>
  </si>
  <si>
    <t>Secure results for the All-Island system</t>
  </si>
  <si>
    <t>Figure 6.11</t>
  </si>
  <si>
    <t>MW results for the All-Island in terms of surplus (+) and deficit (-) of perfect plant</t>
  </si>
  <si>
    <t>Economic Viability Assessment (EVA) summary of scenarios</t>
  </si>
  <si>
    <t>Appendix 1</t>
  </si>
  <si>
    <t>Figure A1.2</t>
  </si>
  <si>
    <t>Economic Viability Assessment (EVA) rated capacity changes compared to the central adequacy scenario</t>
  </si>
  <si>
    <t>Table A2.1</t>
  </si>
  <si>
    <t>Demand forecast for the median scenario in calendar year format for Ireland and Northern Ireland</t>
  </si>
  <si>
    <t>Appendix 2</t>
  </si>
  <si>
    <t>Table A2.2</t>
  </si>
  <si>
    <t>Demand forecast for the low scenario in calendar year format for Ireland and Northern Ireland</t>
  </si>
  <si>
    <t>Table A2.3</t>
  </si>
  <si>
    <t>Demand forecast for the high scenario in calendar year format for Ireland and Northern Ireland</t>
  </si>
  <si>
    <t>Table A3.1</t>
  </si>
  <si>
    <t>Registered capacity of dispatchable generation and interconnectors in Ireland in 2026 (MW)</t>
  </si>
  <si>
    <t>Appendix 3</t>
  </si>
  <si>
    <t>Table A3.2</t>
  </si>
  <si>
    <t>Table A3.3</t>
  </si>
  <si>
    <t>Registered capacity of dispatchable generation and interconnectors in Northern Ireland in 2026 (MW)</t>
  </si>
  <si>
    <t>Table A3.4</t>
  </si>
  <si>
    <t>Table A3.5</t>
  </si>
  <si>
    <t>All renewable energy sources in Northern Ireland (MW)</t>
  </si>
  <si>
    <t>Demand Forecast for Ireland</t>
  </si>
  <si>
    <t>4.2.2 Economic forecast</t>
  </si>
  <si>
    <t>2024-2025</t>
  </si>
  <si>
    <t>2026-2030</t>
  </si>
  <si>
    <t>2031-2035</t>
  </si>
  <si>
    <t>Low 
(75% ESRI)</t>
  </si>
  <si>
    <t>Median 
(ESRI)</t>
  </si>
  <si>
    <t>High 
(110% ESRI)</t>
  </si>
  <si>
    <t>Real GNI*</t>
  </si>
  <si>
    <t>Personal Consumption</t>
  </si>
  <si>
    <t xml:space="preserve"> </t>
  </si>
  <si>
    <t>4.2.3 Data centres and new technology loads</t>
  </si>
  <si>
    <t>Forecast Scenario</t>
  </si>
  <si>
    <t>Growth from 
2024-2035 (MVA)</t>
  </si>
  <si>
    <t>2035 Demand (MVA)</t>
  </si>
  <si>
    <t>Low</t>
  </si>
  <si>
    <t>Median</t>
  </si>
  <si>
    <t>High</t>
  </si>
  <si>
    <t>Year</t>
  </si>
  <si>
    <t>Historic (MVA)</t>
  </si>
  <si>
    <t>AIRAA25</t>
  </si>
  <si>
    <t>Peak Transmission (MW)</t>
  </si>
  <si>
    <t>Low (MVA)</t>
  </si>
  <si>
    <t>Median (MVA)</t>
  </si>
  <si>
    <t>High (MVA)</t>
  </si>
  <si>
    <t>Contract Ramp (MVA)</t>
  </si>
  <si>
    <t>4.2.4 Electrification of heat and transport</t>
  </si>
  <si>
    <t>Year: 2030</t>
  </si>
  <si>
    <t>WEM (Median Scenario)</t>
  </si>
  <si>
    <t>Climate Action Plan 2024</t>
  </si>
  <si>
    <t>Electric Vehicles</t>
  </si>
  <si>
    <t xml:space="preserve">Heat Pumps </t>
  </si>
  <si>
    <t>Retrofit</t>
  </si>
  <si>
    <t>New Build</t>
  </si>
  <si>
    <t>Commercial</t>
  </si>
  <si>
    <t>Retrofit Heat Pumps</t>
  </si>
  <si>
    <t>New Build Heat Pumps</t>
  </si>
  <si>
    <t>75% SEAI WEM</t>
  </si>
  <si>
    <t>Current Housing Trajectory c.35k/year</t>
  </si>
  <si>
    <t xml:space="preserve">Median </t>
  </si>
  <si>
    <t>SEAI WEM (240k)</t>
  </si>
  <si>
    <t>Gov Housing Targets (c. 50k/year) + Existing (126k)</t>
  </si>
  <si>
    <t>SEAI WEM (768k)</t>
  </si>
  <si>
    <t>SEAI WAM (362k)</t>
  </si>
  <si>
    <t>Gov Housing Targets (c. 50k/year) + Lower COP</t>
  </si>
  <si>
    <t>SEAI WAM (920k)</t>
  </si>
  <si>
    <t>BEVs (TWh)</t>
  </si>
  <si>
    <t>PHEVs (TWh)</t>
  </si>
  <si>
    <t>Commercial (TWh)</t>
  </si>
  <si>
    <t>Total (TWh)</t>
  </si>
  <si>
    <t>New Builds - Residential (TWh)</t>
  </si>
  <si>
    <t>Retrofits - Residential (TWh)</t>
  </si>
  <si>
    <t>4.2.5 Temperature correction</t>
  </si>
  <si>
    <t>Network Exported Peak (MW)</t>
  </si>
  <si>
    <t>Historic Temperature-Corrected Peak (MW)</t>
  </si>
  <si>
    <t>2007/08</t>
  </si>
  <si>
    <t>2008/09</t>
  </si>
  <si>
    <t>2009/10</t>
  </si>
  <si>
    <t>2010/11</t>
  </si>
  <si>
    <t>2011/12</t>
  </si>
  <si>
    <t>2012/13</t>
  </si>
  <si>
    <t>2013/14</t>
  </si>
  <si>
    <t>2014/15</t>
  </si>
  <si>
    <t>2015/16</t>
  </si>
  <si>
    <t>2016/17</t>
  </si>
  <si>
    <t>2017/18</t>
  </si>
  <si>
    <t>2018/19</t>
  </si>
  <si>
    <t>2019/20</t>
  </si>
  <si>
    <t>2020/21</t>
  </si>
  <si>
    <t>2021/22</t>
  </si>
  <si>
    <t>2022/23</t>
  </si>
  <si>
    <t>2023/24</t>
  </si>
  <si>
    <t>2024/25</t>
  </si>
  <si>
    <t>4.2.6 Demand flexibility</t>
  </si>
  <si>
    <t>Hr</t>
  </si>
  <si>
    <t>No Flexibility Services or Incentives (MW)</t>
  </si>
  <si>
    <t>12% Residential Demand Reduction and Flexible EV Charging Profile (MW)</t>
  </si>
  <si>
    <t>12% Residential Demand Reduction from Flexibility Services &amp; Incentives (MW)</t>
  </si>
  <si>
    <t>4.2.8 Total Electricity Requirement (TER)</t>
  </si>
  <si>
    <t>Historical (TWh)</t>
  </si>
  <si>
    <t>All Island Resource Adequacy Assessment (TWh)</t>
  </si>
  <si>
    <t>AIRAA24 Low</t>
  </si>
  <si>
    <t>AIRAA24 Median</t>
  </si>
  <si>
    <t>AIRAA24 High</t>
  </si>
  <si>
    <t>Housing</t>
  </si>
  <si>
    <t>Based on macro-economic projections from ESRI</t>
  </si>
  <si>
    <t xml:space="preserve">Gov housing targets achieved (c. 50k houses per annum) </t>
  </si>
  <si>
    <t>Gov housing targets + reduced efficiency gain</t>
  </si>
  <si>
    <t>Heat Pumps</t>
  </si>
  <si>
    <t xml:space="preserve">SEAI WEM (240k) </t>
  </si>
  <si>
    <t>New Builds</t>
  </si>
  <si>
    <t>Current housing trajectory (c. 35k/year)</t>
  </si>
  <si>
    <t>Gov housing targets (c. 50k/year) + existing (126k)</t>
  </si>
  <si>
    <t>Gov housing targets (c. 50k/year) + lower COP</t>
  </si>
  <si>
    <t xml:space="preserve">SEAI WEM (768k) </t>
  </si>
  <si>
    <t>Data Centre and New Technology Loads</t>
  </si>
  <si>
    <t>Low Ramp</t>
  </si>
  <si>
    <t>Median Ramp</t>
  </si>
  <si>
    <t>High Ramp</t>
  </si>
  <si>
    <t>Economic Growth</t>
  </si>
  <si>
    <t>75% ESRI Economic Projection</t>
  </si>
  <si>
    <t>100% ESRI Economic Projection</t>
  </si>
  <si>
    <t>110% ESRI Economic Projection</t>
  </si>
  <si>
    <t>Industrial Heat</t>
  </si>
  <si>
    <t>75% SEAI's National Energy Projections 2024 WEM Scenario</t>
  </si>
  <si>
    <t>SEAI's National Energy Projections 2024 WEM Scenario</t>
  </si>
  <si>
    <t>110% SEAI's National Energy Projections 2024 WEM Scenario</t>
  </si>
  <si>
    <t>Residential (TWh)</t>
  </si>
  <si>
    <t>Industrial (TWh)</t>
  </si>
  <si>
    <t>Electric Vehicles (TWh)</t>
  </si>
  <si>
    <t>Heat Pumps (TWh)</t>
  </si>
  <si>
    <t>Data Centres &amp; New Tech Loads (TWh)</t>
  </si>
  <si>
    <t>TER incorporating losses (TWh)</t>
  </si>
  <si>
    <t>2026 (TWh)</t>
  </si>
  <si>
    <t>2035 (TWh)</t>
  </si>
  <si>
    <t>Residential</t>
  </si>
  <si>
    <t>Industrial</t>
  </si>
  <si>
    <t>Data Centres &amp; New Tech Loads</t>
  </si>
  <si>
    <t>4.2.9 Peak Demand</t>
  </si>
  <si>
    <t>2026 (MW)</t>
  </si>
  <si>
    <t>2035 (MW)</t>
  </si>
  <si>
    <t>Residential, Commercial &amp; Industrial</t>
  </si>
  <si>
    <t>Historical (MW)</t>
  </si>
  <si>
    <t xml:space="preserve">All Island Resource Adequacy Assessment </t>
  </si>
  <si>
    <t>4.2.10 Demand shape</t>
  </si>
  <si>
    <t>2025 All Island Resource Adequacy Assessment (MW)</t>
  </si>
  <si>
    <t>Hour</t>
  </si>
  <si>
    <t>Simple</t>
  </si>
  <si>
    <t>Passenger Smarter</t>
  </si>
  <si>
    <t>BEV LCV</t>
  </si>
  <si>
    <t>BEV Buses</t>
  </si>
  <si>
    <t>Data Centre Demand</t>
  </si>
  <si>
    <t xml:space="preserve">2025 All Island Resource Adequacy Assessment </t>
  </si>
  <si>
    <t>Demand Forecast for Northern Ireland</t>
  </si>
  <si>
    <t>4.3.3 Data Centres</t>
  </si>
  <si>
    <t>Low (TWh)</t>
  </si>
  <si>
    <t>Median (TWh)</t>
  </si>
  <si>
    <t>High (TWh)</t>
  </si>
  <si>
    <t>4.3.4 Electrification of heat and transport</t>
  </si>
  <si>
    <t>Heat Pump Installations</t>
  </si>
  <si>
    <t>4.3.5 Total Electricity Requirement forecast</t>
  </si>
  <si>
    <t>Number of Electric Vehicles</t>
  </si>
  <si>
    <t>DfI Transport Emissions Model Projections Less 20%</t>
  </si>
  <si>
    <t>DfI Transport Emissions Model Projections</t>
  </si>
  <si>
    <r>
      <t>DfI Transport Emissions Model Projections</t>
    </r>
    <r>
      <rPr>
        <b/>
        <sz val="10"/>
        <color rgb="FF404040"/>
        <rFont val="Calibri  "/>
      </rPr>
      <t xml:space="preserve"> </t>
    </r>
    <r>
      <rPr>
        <sz val="10"/>
        <color rgb="FF404040"/>
        <rFont val="Calibri  "/>
      </rPr>
      <t>Plus 20%</t>
    </r>
  </si>
  <si>
    <t>Number of Heat Pumps</t>
  </si>
  <si>
    <t>NIE Networks Constrained Growth Scenario Projections Less 20%</t>
  </si>
  <si>
    <t>NIE Networks Constrained Growth Scenario Projections</t>
  </si>
  <si>
    <r>
      <t>NIE Networks Constrained Growth Scenario Projections</t>
    </r>
    <r>
      <rPr>
        <sz val="10"/>
        <rFont val="Calibri  "/>
      </rPr>
      <t>  </t>
    </r>
    <r>
      <rPr>
        <sz val="10"/>
        <color rgb="FF404040"/>
        <rFont val="Calibri  "/>
      </rPr>
      <t xml:space="preserve"> Plus 20%</t>
    </r>
  </si>
  <si>
    <t>None</t>
  </si>
  <si>
    <t>Economic Growth Projection</t>
  </si>
  <si>
    <t>Oxford Economics Ten Year Forecast Less 1%</t>
  </si>
  <si>
    <t>Oxford Economics Ten Year Forecast</t>
  </si>
  <si>
    <t>Oxford Economics Ten Year Forecast Plus 1%</t>
  </si>
  <si>
    <t>Conventional Demand</t>
  </si>
  <si>
    <t>4.3.6 Peak demand forecasting</t>
  </si>
  <si>
    <t>2026 TER Peak (MW)</t>
  </si>
  <si>
    <t>2035  TER Peak (MW)</t>
  </si>
  <si>
    <t>Low (MW)</t>
  </si>
  <si>
    <t>Median (MW)</t>
  </si>
  <si>
    <t>High (MW)</t>
  </si>
  <si>
    <t/>
  </si>
  <si>
    <t>4.3.7 Demand Flexibility: Impact of Off-Peak Charging</t>
  </si>
  <si>
    <t xml:space="preserve">Sensitivity - No Flexibility in EV Charging </t>
  </si>
  <si>
    <t>Median Scenario</t>
  </si>
  <si>
    <t>Sensitivity - All EV Charging Off Peak</t>
  </si>
  <si>
    <t>Sensitivity - No Flexibility in EV Charging</t>
  </si>
  <si>
    <t>4.3.8 Shape of the Demand Profile</t>
  </si>
  <si>
    <t>2026-35 All Island Resource Adequacy Assessment (MW)</t>
  </si>
  <si>
    <t>Historical</t>
  </si>
  <si>
    <t>Demand Forecast for All-Island</t>
  </si>
  <si>
    <t>4.4 The combined all-island forecast</t>
  </si>
  <si>
    <t>AIRAA24 (TWh)</t>
  </si>
  <si>
    <t>AIRAA24 (MW)</t>
  </si>
  <si>
    <t>5.1 Introduction</t>
  </si>
  <si>
    <t>Conventional</t>
  </si>
  <si>
    <t>Hydro</t>
  </si>
  <si>
    <t>Capacity (MW)</t>
  </si>
  <si>
    <t>&lt; 10 years</t>
  </si>
  <si>
    <t>10 - 19 years</t>
  </si>
  <si>
    <t>20 - 29 years</t>
  </si>
  <si>
    <t>20 - 79 years</t>
  </si>
  <si>
    <t>&gt; 29 years</t>
  </si>
  <si>
    <t>&gt; 79 years</t>
  </si>
  <si>
    <t>5.4.1 North South Tie Line</t>
  </si>
  <si>
    <t>N &gt; S Capacity (MW)</t>
  </si>
  <si>
    <t>S &gt; N Capacity (MW)</t>
  </si>
  <si>
    <t>Existing North South tie line. Included in all years of the study horizon for the jurisdictional central adequacy assessments.</t>
  </si>
  <si>
    <t>New North South Interconnector. Included from 2032 for the All-Island assessment.</t>
  </si>
  <si>
    <t>5.4.2 HVDC interconnection from the all-island system to Great Britain and France</t>
  </si>
  <si>
    <t>Line</t>
  </si>
  <si>
    <t>Import (MW)</t>
  </si>
  <si>
    <t>Loss Factor</t>
  </si>
  <si>
    <t>Comment</t>
  </si>
  <si>
    <t>Moyle</t>
  </si>
  <si>
    <t>Increases to +/- 500 MW from 2028</t>
  </si>
  <si>
    <t>EWIC</t>
  </si>
  <si>
    <t>Greenlink</t>
  </si>
  <si>
    <t>Celtic</t>
  </si>
  <si>
    <t>Assumed available from the start of Q2 2028</t>
  </si>
  <si>
    <t>5.4.3 Further interconnection</t>
  </si>
  <si>
    <t>Project</t>
  </si>
  <si>
    <t>Project Promoters Target Commissioning Year</t>
  </si>
  <si>
    <t>Assumed Net Transfer Capacity (MW)</t>
  </si>
  <si>
    <t>LirIC</t>
  </si>
  <si>
    <t>Interconnector between Northern Ireland and Scotland</t>
  </si>
  <si>
    <t>MARES Connect</t>
  </si>
  <si>
    <t>Interconnector between Ireland and Wales</t>
  </si>
  <si>
    <t>Conventional Generation - IE</t>
  </si>
  <si>
    <t>5.3.1. Ireland Portfolio</t>
  </si>
  <si>
    <t>Plant</t>
  </si>
  <si>
    <t>Units</t>
  </si>
  <si>
    <t>Moneypoint</t>
  </si>
  <si>
    <t>MP1</t>
  </si>
  <si>
    <t>MP2</t>
  </si>
  <si>
    <t>MP3</t>
  </si>
  <si>
    <t>Edenderry</t>
  </si>
  <si>
    <t>ED3</t>
  </si>
  <si>
    <t xml:space="preserve">Awarded capacity in the 2025/2026 T-4 capacity auction to switch fuel from Distillate Oil to Gas. </t>
  </si>
  <si>
    <t>ED5</t>
  </si>
  <si>
    <t>FlexGen</t>
  </si>
  <si>
    <t>Ringsend</t>
  </si>
  <si>
    <t>Newly operational as of Q4 2024.</t>
  </si>
  <si>
    <t>Poolbeg</t>
  </si>
  <si>
    <t>Corduff</t>
  </si>
  <si>
    <t>Cumulative (MW)</t>
  </si>
  <si>
    <t>Total Successful in Capacity Auctions less Operational Plant</t>
  </si>
  <si>
    <t>AIRAA 2025 Expected New Capacity Delivery</t>
  </si>
  <si>
    <t>Run Hour Restriction</t>
  </si>
  <si>
    <t>500 hours</t>
  </si>
  <si>
    <t>1500 hours</t>
  </si>
  <si>
    <t>Conventional Generation - NI</t>
  </si>
  <si>
    <t>5.3.2 Northern Ireland Portfolio</t>
  </si>
  <si>
    <t>Renewable Generation - IE</t>
  </si>
  <si>
    <t>5.5.1 Ireland Portfolio</t>
  </si>
  <si>
    <t>Technology</t>
  </si>
  <si>
    <t>2025 Target</t>
  </si>
  <si>
    <t>2030 Target</t>
  </si>
  <si>
    <t>Onshore Wind</t>
  </si>
  <si>
    <t>6 GW</t>
  </si>
  <si>
    <t>9 GW</t>
  </si>
  <si>
    <t>Offshore Wind</t>
  </si>
  <si>
    <t>-</t>
  </si>
  <si>
    <t>At least 5 GW</t>
  </si>
  <si>
    <t>Solar</t>
  </si>
  <si>
    <t>Up to 5 GW</t>
  </si>
  <si>
    <t>8 GW</t>
  </si>
  <si>
    <t>Solar PV</t>
  </si>
  <si>
    <t>*The AIRAA median variable generation forecast is aligned with the Sustainable Energy Authority of Ireland's</t>
  </si>
  <si>
    <t>Decarbonised Electricity System Study (DESS) - Forecasts of plausible rates of generation technology</t>
  </si>
  <si>
    <t xml:space="preserve">deployment 2024-2040 EPO50 forecast for Solar PV, Onshore Wind and Offshore Wind. </t>
  </si>
  <si>
    <t>Decarbonised electricity system study | Renewable Energy | SEAI</t>
  </si>
  <si>
    <t>Renewable Generation - NI</t>
  </si>
  <si>
    <t>5.5.2 Northern Ireland Portfolio</t>
  </si>
  <si>
    <t>Non-Conventional Generation</t>
  </si>
  <si>
    <t>5.6.1 Ireland Portfolio</t>
  </si>
  <si>
    <t>Duration</t>
  </si>
  <si>
    <t>&lt;= 1 Hour</t>
  </si>
  <si>
    <t>1-4 Hours</t>
  </si>
  <si>
    <t>&gt; 4 Hours</t>
  </si>
  <si>
    <t>Pump Storage</t>
  </si>
  <si>
    <t>Total</t>
  </si>
  <si>
    <t>5.6.2 Northern Ireland Portfolio</t>
  </si>
  <si>
    <t>5.7.1 Ireland Portfolio</t>
  </si>
  <si>
    <t>Run Hour Limited</t>
  </si>
  <si>
    <t>Non-Run Hour Limited</t>
  </si>
  <si>
    <t xml:space="preserve">Daily Activation Limit </t>
  </si>
  <si>
    <t>5.7.2 Northern Ireland Portfolio</t>
  </si>
  <si>
    <t>Daily Activation Limit</t>
  </si>
  <si>
    <t>AGU</t>
  </si>
  <si>
    <t>Generation Plant Availability</t>
  </si>
  <si>
    <t>5.9 Plant Availability</t>
  </si>
  <si>
    <t>Technology Category</t>
  </si>
  <si>
    <t>Mean Forced Outage Probability (%)</t>
  </si>
  <si>
    <t>Mean Scheduled Outage Rate (%)</t>
  </si>
  <si>
    <t>Mean Scheduled Outage Duration (hours)</t>
  </si>
  <si>
    <t>Annual Availability (%)</t>
  </si>
  <si>
    <t>DSU</t>
  </si>
  <si>
    <t>*</t>
  </si>
  <si>
    <t>DSU Run Hour Limited</t>
  </si>
  <si>
    <t>Gas Turbine</t>
  </si>
  <si>
    <t>Steam Turbine</t>
  </si>
  <si>
    <t>Interconnector</t>
  </si>
  <si>
    <t>Pumped Hydro Storage</t>
  </si>
  <si>
    <t>Other Storage***</t>
  </si>
  <si>
    <t> **</t>
  </si>
  <si>
    <t>** </t>
  </si>
  <si>
    <t>System Wide</t>
  </si>
  <si>
    <t>* In line with the monthly availability reporting, availability of DSUs considers a capacity-weighted availability instead of forced and scheduled outage statistics.</t>
  </si>
  <si>
    <t>** Scheduled outages for battery storage units were observed to be close to 0% and therefore have not been included as part of this assessment.</t>
  </si>
  <si>
    <t>*** Other Storage statistics are based on one year of availability data, which will be expanded on over the coming years as more data becomes available.</t>
  </si>
  <si>
    <t>5.9.1 Historic plant availability</t>
  </si>
  <si>
    <t>Availability</t>
  </si>
  <si>
    <t>2024 5-Year Average</t>
  </si>
  <si>
    <t>2019 5-Year Average</t>
  </si>
  <si>
    <t>Scheduled Outage Rate (IE) (%)</t>
  </si>
  <si>
    <t>Forced Outage Rate (IE) (%)</t>
  </si>
  <si>
    <t>Ireland</t>
  </si>
  <si>
    <t>Northern Ireland</t>
  </si>
  <si>
    <t>DSU Monthly Availability</t>
  </si>
  <si>
    <t>DSU MW Capacity 
(Rated)</t>
  </si>
  <si>
    <t>6.1 Introduction</t>
  </si>
  <si>
    <t>Area</t>
  </si>
  <si>
    <t>LOLE Reliability Standard (hours)</t>
  </si>
  <si>
    <t>All-Island SEM</t>
  </si>
  <si>
    <t>6.4 Ireland adequacy analysis</t>
  </si>
  <si>
    <t>LOLE Base</t>
  </si>
  <si>
    <t>LOLE Secure</t>
  </si>
  <si>
    <t>3 hour Reliability Standard</t>
  </si>
  <si>
    <t>LOLE Base (hours)</t>
  </si>
  <si>
    <t>EENS Base (GWh)</t>
  </si>
  <si>
    <t>LOLE Base Demand Only (hours)</t>
  </si>
  <si>
    <t>EENS Base Demand Only (GWh)</t>
  </si>
  <si>
    <t>3 weather scenario LOLE</t>
  </si>
  <si>
    <t>Demand</t>
  </si>
  <si>
    <t>Reserve</t>
  </si>
  <si>
    <t>MW Base</t>
  </si>
  <si>
    <t>LOLE Secure (hours)</t>
  </si>
  <si>
    <t>EENS Secure (GWh)</t>
  </si>
  <si>
    <t>TOPs</t>
  </si>
  <si>
    <t>MW Secure</t>
  </si>
  <si>
    <t>Low Demand</t>
  </si>
  <si>
    <t>High Demand</t>
  </si>
  <si>
    <t>Low RES</t>
  </si>
  <si>
    <t>High RES</t>
  </si>
  <si>
    <t>Energy Storage</t>
  </si>
  <si>
    <t>CM Gas Delivery</t>
  </si>
  <si>
    <t>Low Flex</t>
  </si>
  <si>
    <t>High Flex</t>
  </si>
  <si>
    <t>Storage (MWh)</t>
  </si>
  <si>
    <t>Confirmed SoS Measures</t>
  </si>
  <si>
    <t>Possible SoS Measures</t>
  </si>
  <si>
    <t>6.5 Northern Ireland adequacy analysis</t>
  </si>
  <si>
    <t>4.9 hour Reliability Standard</t>
  </si>
  <si>
    <t>High Storage</t>
  </si>
  <si>
    <t>Low ARHL Avail</t>
  </si>
  <si>
    <t>No ARHL</t>
  </si>
  <si>
    <t>6.6 All-island adequacy analysis</t>
  </si>
  <si>
    <t>8,30</t>
  </si>
  <si>
    <t>Appendix 1: Economic Viability Assessment</t>
  </si>
  <si>
    <t>Scenario</t>
  </si>
  <si>
    <t>Implementation</t>
  </si>
  <si>
    <t>Rationale</t>
  </si>
  <si>
    <t>S1 - With scarcity pricing</t>
  </si>
  <si>
    <t>The price cap in the economic dispatch has been fixed to the values used in ERAA 2024.</t>
  </si>
  <si>
    <t>Assessment price cap assumption aligned with ERAA 2024.</t>
  </si>
  <si>
    <t>S2 - Without scarcity pricing</t>
  </si>
  <si>
    <t>Prices in the economic dispatch are capped at 500 €/MWh.</t>
  </si>
  <si>
    <t>Consultation feedback that historic SEM prices have rarely exceed 500 €/MWh, otherwise aligned with Scenario 1.</t>
  </si>
  <si>
    <t>S3 – Energy only revenue</t>
  </si>
  <si>
    <t>Only energy revenues are included as part of the assessment.</t>
  </si>
  <si>
    <t>Consultation feedback that there is uncertainty regarding future ancillary service revenue, otherwise aligned with Scenario 1.</t>
  </si>
  <si>
    <t>S4 - Low battery costs</t>
  </si>
  <si>
    <t>Battery capex and opex is 30% lower, with the economic lifetime of batteries increased from 10 to 20 years.</t>
  </si>
  <si>
    <t>Assess impact of lower storage costs and test ability of EVA process to commission new resources, otherwise aligned with Scenario 1.</t>
  </si>
  <si>
    <t>S5 – Without scarcity pricing &amp; energy only revenue</t>
  </si>
  <si>
    <t>Revenues from the economic dispatch are capped at 500 €/MWh, only energy revenues are included, and the highest revenue monte carlo sample from each weather scenario is excluded.</t>
  </si>
  <si>
    <t>A look at “stacking” multiple aspects of consultation feedback including S2, S3.</t>
  </si>
  <si>
    <t>Category</t>
  </si>
  <si>
    <t>S1 - with scarcity pricing</t>
  </si>
  <si>
    <t>Batteries</t>
  </si>
  <si>
    <t>Net Position</t>
  </si>
  <si>
    <t>S2 - without scarcity pricing</t>
  </si>
  <si>
    <t>S3 - Energy only revenue</t>
  </si>
  <si>
    <t>S4 - low battery costs</t>
  </si>
  <si>
    <t>S5 - Without scarcity pricing &amp; energy only revenue</t>
  </si>
  <si>
    <t>Number</t>
  </si>
  <si>
    <t>The EVA does not model system operational or transmission constraints (e.g. inertia, must-run, SNSP, transmission), which may misrepresent actual revenue potential for some units.</t>
  </si>
  <si>
    <t>The EVA adopts a simplified view of costs and revenues which do not take into account all considerations taken as part of a financial assessment for a project. Therefore, the EVA outputs simplify “viability” and do not aim to predict how investors would make decisions.</t>
  </si>
  <si>
    <t>The model is limited to a 10-year horizon and therefore modelling of costs and revenues beyond 2035 has not been conducted, instead values from the last modelled year are retained for the remainder of the unit’s lifetime.</t>
  </si>
  <si>
    <t>The EVA outcome relies heavily on inputs which are uncertain including fuel prices, technology costs, renewable trajectory, demand trajectory and changes in neighbouring regions (e.g. Great Britain and France).</t>
  </si>
  <si>
    <t>The EVA does not model future capacity market auctions. This assumption is to provide a perspective on viability without capacity market support and is not a comment on the likelihood of future capacity auctions.</t>
  </si>
  <si>
    <t>Renewable capacities are not included in the EVA as they are assumed to be driven by policy support schemes.</t>
  </si>
  <si>
    <t>The entry and exit of Demand Side Units (DSU) has not been considered due to lack of data regarding costs and other inputs.</t>
  </si>
  <si>
    <t>A single weather scenario (WS) has been selected as a representative WS; in reality the outturn climate conditions could have a material effect on the viability of units for a given study year.</t>
  </si>
  <si>
    <t>The source used for the cost assumptions is the SEMC BNE study which may be outdated and may underestimate actual costs. Additionally, the categories used are for CCGTs and OCGTs and these are not broken down by the age of the unit or specific types of CCGTs and OCGTs.</t>
  </si>
  <si>
    <t>Appendix 2: Demand Scenarios</t>
  </si>
  <si>
    <t>Calendar Year TER (TWh)</t>
  </si>
  <si>
    <t>TER Peak (GW)</t>
  </si>
  <si>
    <t>Transmission Peak (GW)</t>
  </si>
  <si>
    <t>All-Island</t>
  </si>
  <si>
    <t>TER (TWh)</t>
  </si>
  <si>
    <t>% Growth</t>
  </si>
  <si>
    <t>Appendix 3: Generation Plant Information</t>
  </si>
  <si>
    <t>ID</t>
  </si>
  <si>
    <t>Fuel Type</t>
  </si>
  <si>
    <t>Aghada</t>
  </si>
  <si>
    <t>AT1</t>
  </si>
  <si>
    <t>Gas/DO</t>
  </si>
  <si>
    <t>AT2</t>
  </si>
  <si>
    <t>AT4</t>
  </si>
  <si>
    <t>AD2</t>
  </si>
  <si>
    <t>All DSU</t>
  </si>
  <si>
    <t>Ardnacrusha</t>
  </si>
  <si>
    <t>AA1-4</t>
  </si>
  <si>
    <t>Battery</t>
  </si>
  <si>
    <t>Other Storage</t>
  </si>
  <si>
    <t>Dublin Bay</t>
  </si>
  <si>
    <t>DB1</t>
  </si>
  <si>
    <t>ILC refurbishment Jun to Oct 2026</t>
  </si>
  <si>
    <t>Dublin Waste</t>
  </si>
  <si>
    <t>DW1</t>
  </si>
  <si>
    <t>Waste</t>
  </si>
  <si>
    <t>ED1</t>
  </si>
  <si>
    <t>Milled peat/ Biomass</t>
  </si>
  <si>
    <t>DO/Gas</t>
  </si>
  <si>
    <t>Erne</t>
  </si>
  <si>
    <t>ER1-4</t>
  </si>
  <si>
    <t>EW1</t>
  </si>
  <si>
    <t>DC Interconnector</t>
  </si>
  <si>
    <t>Gas/Multi Fuel</t>
  </si>
  <si>
    <t>Newly operational as of Q4 2024</t>
  </si>
  <si>
    <t>Coruff</t>
  </si>
  <si>
    <t>Great Island CCGT</t>
  </si>
  <si>
    <t>GI4</t>
  </si>
  <si>
    <t>GLK</t>
  </si>
  <si>
    <t>Huntstown</t>
  </si>
  <si>
    <t>HNC</t>
  </si>
  <si>
    <t>ILC refurbishment Mar to Jul 2028</t>
  </si>
  <si>
    <t>HN2</t>
  </si>
  <si>
    <t>ILC refurbishment Jul to Oct 2028</t>
  </si>
  <si>
    <t xml:space="preserve">Indaver Waste </t>
  </si>
  <si>
    <t>IW1</t>
  </si>
  <si>
    <t xml:space="preserve">Lee </t>
  </si>
  <si>
    <t>LE1-4</t>
  </si>
  <si>
    <t xml:space="preserve">Liffey </t>
  </si>
  <si>
    <t>LI1-4</t>
  </si>
  <si>
    <t>Poolbeg CC</t>
  </si>
  <si>
    <t>PBA</t>
  </si>
  <si>
    <t>PBB</t>
  </si>
  <si>
    <t>Rhode</t>
  </si>
  <si>
    <t>RP1</t>
  </si>
  <si>
    <t>DO</t>
  </si>
  <si>
    <t>RP2</t>
  </si>
  <si>
    <t>Sealrock</t>
  </si>
  <si>
    <t>SK3</t>
  </si>
  <si>
    <t>SK4</t>
  </si>
  <si>
    <t>Tawnaghmore</t>
  </si>
  <si>
    <t>TP1</t>
  </si>
  <si>
    <t>TP3</t>
  </si>
  <si>
    <t>Turlough Hill</t>
  </si>
  <si>
    <t>TH1/2</t>
  </si>
  <si>
    <t>Pumped storage</t>
  </si>
  <si>
    <t>Storage</t>
  </si>
  <si>
    <t>ILC refurbishment Feb to Oct 2027</t>
  </si>
  <si>
    <t>Tynagh</t>
  </si>
  <si>
    <t>TYC</t>
  </si>
  <si>
    <t>ILC refurbishment May to Jul 2027</t>
  </si>
  <si>
    <t>Whitegate</t>
  </si>
  <si>
    <t>WG1</t>
  </si>
  <si>
    <t>ILC refurbishment Mar to May 2027</t>
  </si>
  <si>
    <t>Total:</t>
  </si>
  <si>
    <t>At year end:</t>
  </si>
  <si>
    <t>Wind Onshore</t>
  </si>
  <si>
    <t>Wind Offshore</t>
  </si>
  <si>
    <t>Small Scale Hydro</t>
  </si>
  <si>
    <t>Biomass and Biogas</t>
  </si>
  <si>
    <t>Biomass CHP</t>
  </si>
  <si>
    <t>Conventional CHP</t>
  </si>
  <si>
    <t>Ballylumford</t>
  </si>
  <si>
    <t>B31</t>
  </si>
  <si>
    <t>Gas/Heavy Fuel Oil</t>
  </si>
  <si>
    <t>B32</t>
  </si>
  <si>
    <t>B10</t>
  </si>
  <si>
    <t>GT7(GT1)</t>
  </si>
  <si>
    <t>Distillate Oil</t>
  </si>
  <si>
    <t>GT8(GT2)</t>
  </si>
  <si>
    <t>Kilroot</t>
  </si>
  <si>
    <t>KGT1</t>
  </si>
  <si>
    <t>KGT2</t>
  </si>
  <si>
    <t>KGT3</t>
  </si>
  <si>
    <t>KGT4</t>
  </si>
  <si>
    <t>KGT6</t>
  </si>
  <si>
    <t>Gas</t>
  </si>
  <si>
    <t>KGT7</t>
  </si>
  <si>
    <t>Coolkeeragh</t>
  </si>
  <si>
    <t>GT8</t>
  </si>
  <si>
    <t>C30</t>
  </si>
  <si>
    <t>Gas/Distillate Oil</t>
  </si>
  <si>
    <t>CMN</t>
  </si>
  <si>
    <t>Various</t>
  </si>
  <si>
    <t>Lisahally</t>
  </si>
  <si>
    <t>Biomass</t>
  </si>
  <si>
    <t>Not in Capacity Market, but assumed available for capacity requirement</t>
  </si>
  <si>
    <t>Assumed to increase to 500 MW in 2028</t>
  </si>
  <si>
    <t xml:space="preserve">Total: </t>
  </si>
  <si>
    <t>Small Scale Wind</t>
  </si>
  <si>
    <t>Small Scale Biogas</t>
  </si>
  <si>
    <t>Landfill Gas</t>
  </si>
  <si>
    <t>Small Scale Biomass</t>
  </si>
  <si>
    <t>Renewable CHP</t>
  </si>
  <si>
    <t>Other CHP</t>
  </si>
  <si>
    <t>Waste-to-Energy</t>
  </si>
  <si>
    <t>All Wind</t>
  </si>
  <si>
    <t>All Biomass/Biogas/LFGas/WTE</t>
  </si>
  <si>
    <t>Total RES</t>
  </si>
  <si>
    <t>Ireland Modelling Inputs</t>
  </si>
  <si>
    <t>AIRAA 2026-2035 Median Transmission Peak Demand (MW)</t>
  </si>
  <si>
    <t>Reserve Requirement (MW)</t>
  </si>
  <si>
    <t>Transmission Outage Planning  (MW)</t>
  </si>
  <si>
    <t>Ireland generation portfolio unit capacities</t>
  </si>
  <si>
    <r>
      <rPr>
        <b/>
        <sz val="11"/>
        <color rgb="FFFF0000"/>
        <rFont val="Calibri"/>
        <family val="2"/>
        <scheme val="minor"/>
      </rPr>
      <t xml:space="preserve">The modelling of the system’s ability to meet the fluctuating demand is a complex function of combined probabilities of forced outage rates, optimisation of scheduled outage, annual run hour limitations and storage capacity and duration. As such, a simple comparison of the demand and total capacities here is not indicative of the adequacy position. </t>
    </r>
    <r>
      <rPr>
        <b/>
        <sz val="11"/>
        <color theme="1"/>
        <rFont val="Calibri"/>
        <family val="2"/>
        <scheme val="minor"/>
      </rPr>
      <t xml:space="preserve">
The rated capacities and availabilities below are the inputs provided into that complex function.</t>
    </r>
  </si>
  <si>
    <t>Rated Capacity (MW)</t>
  </si>
  <si>
    <t>Plant Name</t>
  </si>
  <si>
    <t>AA1</t>
  </si>
  <si>
    <t>AA2</t>
  </si>
  <si>
    <t>AA3</t>
  </si>
  <si>
    <t>AA4</t>
  </si>
  <si>
    <t>ER1</t>
  </si>
  <si>
    <t>ER2</t>
  </si>
  <si>
    <t>ER3</t>
  </si>
  <si>
    <t>ER4</t>
  </si>
  <si>
    <t>LE1</t>
  </si>
  <si>
    <t>LE2</t>
  </si>
  <si>
    <t>LE3</t>
  </si>
  <si>
    <t>LI1</t>
  </si>
  <si>
    <t>LI2</t>
  </si>
  <si>
    <t>LI3</t>
  </si>
  <si>
    <t>LI4</t>
  </si>
  <si>
    <t>New In-Market conventional generation portfolio</t>
  </si>
  <si>
    <t>Cumulative Rated Capacity (MW)</t>
  </si>
  <si>
    <t xml:space="preserve">Gas Turbine Auction Results </t>
  </si>
  <si>
    <t>Gas Turbine Auction Risk Adjusted Delivery</t>
  </si>
  <si>
    <t>Energy storage portfolio</t>
  </si>
  <si>
    <t>Type</t>
  </si>
  <si>
    <t>Energy Storage (MWh)</t>
  </si>
  <si>
    <t>Demand Side Unit portfolio</t>
  </si>
  <si>
    <t>Interconnection portfolio</t>
  </si>
  <si>
    <t>Net Transfer Capacity (MW) [2]</t>
  </si>
  <si>
    <t>Unit</t>
  </si>
  <si>
    <t>Import</t>
  </si>
  <si>
    <t>Celtic [3]</t>
  </si>
  <si>
    <t>North - South [4]</t>
  </si>
  <si>
    <t>Export</t>
  </si>
  <si>
    <t>Ireland generation portfolio wind and solar capacities</t>
  </si>
  <si>
    <t>Other RES / other non-RES portfolio</t>
  </si>
  <si>
    <t>INDU</t>
  </si>
  <si>
    <t>SSH</t>
  </si>
  <si>
    <t>CHP</t>
  </si>
  <si>
    <t>LFG</t>
  </si>
  <si>
    <t>CHP_Bio</t>
  </si>
  <si>
    <t>CHP Bio</t>
  </si>
  <si>
    <t>All-island availability statistics</t>
  </si>
  <si>
    <t>Northern Ireland Modelling Inputs</t>
  </si>
  <si>
    <t>AIRAA 2026 - 2035 Median Transmission Peak Demand (MW)</t>
  </si>
  <si>
    <t>Northern Ireland generation portfolio unit capacities</t>
  </si>
  <si>
    <t>Net Transfer Capacity (MW) [1]</t>
  </si>
  <si>
    <t>North - South [2]</t>
  </si>
  <si>
    <t>Wind and solar portfolio</t>
  </si>
  <si>
    <t>Source</t>
  </si>
  <si>
    <t>NI_CHP</t>
  </si>
  <si>
    <t>Biogas</t>
  </si>
  <si>
    <t>NI_BIOGAS</t>
  </si>
  <si>
    <t>NI_BIOMASS</t>
  </si>
  <si>
    <t>NI_CHP_RES</t>
  </si>
  <si>
    <t>NI_SSH</t>
  </si>
  <si>
    <t>NI_LFG</t>
  </si>
  <si>
    <t>Diesel</t>
  </si>
  <si>
    <t>NI_DIESEL</t>
  </si>
  <si>
    <t>[2] Rated transfer capacity to be used in economic dispatch model.</t>
  </si>
  <si>
    <t>[1] Rated transfer capacity to be used in economic dispatch model.</t>
  </si>
  <si>
    <r>
      <rPr>
        <b/>
        <sz val="11"/>
        <color rgb="FFFF0000"/>
        <rFont val="Calibri"/>
        <family val="2"/>
        <scheme val="minor"/>
      </rPr>
      <t xml:space="preserve">The modelling of the system’s ability to meet the fluctuating demand is a complex function of combined probabilities of forced outage rates, optimisation of scheduled outage, annual run hour limitations and storage capacity and duration. As such, a simple comparison of the demand and total capacities here is not indicative of the adequacy position. 
</t>
    </r>
    <r>
      <rPr>
        <b/>
        <sz val="11"/>
        <color rgb="FF000000"/>
        <rFont val="Calibri"/>
        <family val="2"/>
        <scheme val="minor"/>
      </rPr>
      <t>The rated capacities and availabilities below are the inputs provided into that complex function.</t>
    </r>
  </si>
  <si>
    <t>AIRAA25 Low*</t>
  </si>
  <si>
    <t>AIRAA25 Median*</t>
  </si>
  <si>
    <t>AIRAA25 High*</t>
  </si>
  <si>
    <t xml:space="preserve">* AIRAA25 Low, Median, High data for year 2024 is based on historic data for charting purposes, forecast begins in year 2025. </t>
  </si>
  <si>
    <t>Inclusive of battery and pumped hydroelectric storage</t>
  </si>
  <si>
    <t>Historical and forecast hourly demand shape in Northern Ireland</t>
  </si>
  <si>
    <t>EVA considerations</t>
  </si>
  <si>
    <t>Partially/non-dispatchable plant in Ireland (MW)</t>
  </si>
  <si>
    <t>Partially/non-dispatchable plant in Northern Ireland (MW)</t>
  </si>
  <si>
    <t>New Technology Load Sensitivity</t>
  </si>
  <si>
    <t>Low (MW)*</t>
  </si>
  <si>
    <t>Med (MW)*</t>
  </si>
  <si>
    <t>High (MW)*</t>
  </si>
  <si>
    <t>Low (TWh)*</t>
  </si>
  <si>
    <t>Median (TWh)*</t>
  </si>
  <si>
    <t>High (TWh)*</t>
  </si>
  <si>
    <t>Table A1.1</t>
  </si>
  <si>
    <t>Table A1.2</t>
  </si>
  <si>
    <r>
      <t xml:space="preserve">Purpose:
</t>
    </r>
    <r>
      <rPr>
        <sz val="11"/>
        <color theme="1"/>
        <rFont val="Calibri"/>
        <family val="2"/>
        <scheme val="minor"/>
      </rPr>
      <t xml:space="preserve">To publicly share the data used throughout the All-Island Resource Adequacy Assessment 2026-2035. For any questions on this data, please contact </t>
    </r>
    <r>
      <rPr>
        <i/>
        <sz val="11"/>
        <color theme="1"/>
        <rFont val="Calibri"/>
        <family val="2"/>
        <scheme val="minor"/>
      </rPr>
      <t>info@EirGrid.com</t>
    </r>
    <r>
      <rPr>
        <sz val="11"/>
        <color theme="1"/>
        <rFont val="Calibri"/>
        <family val="2"/>
        <scheme val="minor"/>
      </rPr>
      <t xml:space="preserve"> or </t>
    </r>
    <r>
      <rPr>
        <i/>
        <sz val="11"/>
        <color theme="1"/>
        <rFont val="Calibri"/>
        <family val="2"/>
        <scheme val="minor"/>
      </rPr>
      <t>info@SONI.ltd.uk</t>
    </r>
    <r>
      <rPr>
        <sz val="11"/>
        <color theme="1"/>
        <rFont val="Calibri"/>
        <family val="2"/>
        <scheme val="minor"/>
      </rPr>
      <t xml:space="preserve">, referencing the All-Island Resource Adequacy Assessment 2026-2035 in the subject line. </t>
    </r>
  </si>
  <si>
    <t>Ireland high storage additional capacity</t>
  </si>
  <si>
    <t>Base and Secure Loss of Load expectation results for Northern Ireland</t>
  </si>
  <si>
    <t>Average annual growth rates for macroeconomic parameters, values used for median demand as advised by the ESRI</t>
  </si>
  <si>
    <t>Forecasted data centre and new technology load demand by 2035. 2024 demand 959 MVA</t>
  </si>
  <si>
    <t>Ireland demand expected from assumed build out of data centres and new technology loads</t>
  </si>
  <si>
    <t>Ireland assumptions for new conventional plant capacities in adequacy studies (rated MW)</t>
  </si>
  <si>
    <t>LOLE and EENS base demand only results for Northern Ireland (excludes reserves)</t>
  </si>
  <si>
    <t>Ireland and Northern Ireland conventional generation capacity availability across the last 10 years</t>
  </si>
  <si>
    <t>AIRAA 2025*</t>
  </si>
  <si>
    <t>AIRAA 2024**</t>
  </si>
  <si>
    <t xml:space="preserve">** AIRAA24 Low, Median, High data for year 2023 is based on historic data for charting purposes, forecast begins in year 2024. </t>
  </si>
  <si>
    <t xml:space="preserve">* Data for year 2024 is based on historic data for charting purposes, forecast begins in year 2025. </t>
  </si>
  <si>
    <t>AIRAA24 Low*</t>
  </si>
  <si>
    <t>AIRAA24 Median*</t>
  </si>
  <si>
    <t>AIRAA24 High*</t>
  </si>
  <si>
    <t>[3] Interconnector has not yet been commissioned, assumed available Q2 2028.</t>
  </si>
  <si>
    <t>[4] New North South included for the All-Island assessment only from October 2031.</t>
  </si>
  <si>
    <t>[2] New North South included for the All-Island assessment only from October 2031.</t>
  </si>
  <si>
    <t>February 2026</t>
  </si>
  <si>
    <t>Number of electric vehicle and heat pump installations included in the low, median, and high demand forecast</t>
  </si>
  <si>
    <t>Low, median and high Total Electricity Requirement key assumption differences for Northern Ireland</t>
  </si>
  <si>
    <t>Ireland demand and operational requirements</t>
  </si>
  <si>
    <t>Northern Ireland demand and operational requirements</t>
  </si>
  <si>
    <t>Following submission of a closure notice, these units exited the market at the end of June 2025.
EirGrid notes that these units will be retained beyond this date to proactively mitigate the risks of an electricity crisis as defined by Regulation (EU) 2019/941 and the Risk Preparedness Plan (RPP) for Ireland. However, this is considered a mitigating measure and not part of the central assessment.</t>
  </si>
  <si>
    <t>Flexgen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</si>
</sst>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31">
    <font>
      <sz val="11"/>
      <color theme="1"/>
      <name val="Calibri"/>
      <family val="2"/>
      <scheme val="minor"/>
    </font>
    <font>
      <b/>
      <sz val="11"/>
      <color theme="1"/>
      <name val="Calibri"/>
      <family val="2"/>
      <scheme val="minor"/>
    </font>
    <font>
      <sz val="24"/>
      <color theme="1"/>
      <name val="Calibri"/>
      <family val="2"/>
      <scheme val="minor"/>
    </font>
    <font>
      <b/>
      <sz val="11"/>
      <color theme="0"/>
      <name val="Calibri"/>
      <family val="2"/>
      <scheme val="minor"/>
    </font>
    <font>
      <b/>
      <sz val="24"/>
      <color theme="0"/>
      <name val="Calibri"/>
      <family val="2"/>
      <scheme val="minor"/>
    </font>
    <font>
      <b/>
      <sz val="16"/>
      <color theme="0"/>
      <name val="Calibri"/>
      <family val="2"/>
      <scheme val="minor"/>
    </font>
    <font>
      <i/>
      <sz val="11"/>
      <color theme="1"/>
      <name val="Calibri"/>
      <family val="2"/>
      <scheme val="minor"/>
    </font>
    <font>
      <b/>
      <sz val="24"/>
      <color theme="1"/>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1"/>
      <color rgb="FF9C5700"/>
      <name val="Calibri"/>
      <family val="2"/>
      <scheme val="minor"/>
    </font>
    <font>
      <sz val="11"/>
      <name val="Calibri"/>
      <family val="2"/>
      <scheme val="minor"/>
    </font>
    <font>
      <b/>
      <u/>
      <sz val="11"/>
      <color theme="1"/>
      <name val="Calibri"/>
      <family val="2"/>
      <scheme val="minor"/>
    </font>
    <font>
      <sz val="10"/>
      <color rgb="FF404040"/>
      <name val="Calibri"/>
      <family val="2"/>
      <scheme val="minor"/>
    </font>
    <font>
      <b/>
      <sz val="11"/>
      <color rgb="FF000000"/>
      <name val="Calibri"/>
      <family val="2"/>
      <scheme val="minor"/>
    </font>
    <font>
      <sz val="11"/>
      <color rgb="FF000000"/>
      <name val="Calibri"/>
      <family val="2"/>
      <scheme val="minor"/>
    </font>
    <font>
      <b/>
      <sz val="12"/>
      <color theme="0"/>
      <name val="Calibri"/>
      <family val="2"/>
      <scheme val="minor"/>
    </font>
    <font>
      <b/>
      <sz val="10"/>
      <color theme="1"/>
      <name val="Calibri"/>
      <family val="2"/>
      <scheme val="minor"/>
    </font>
    <font>
      <b/>
      <sz val="11"/>
      <color rgb="FF808080"/>
      <name val="Calibri"/>
      <family val="2"/>
      <scheme val="minor"/>
    </font>
    <font>
      <b/>
      <sz val="24"/>
      <name val="Calibri"/>
      <family val="2"/>
      <scheme val="minor"/>
    </font>
    <font>
      <b/>
      <sz val="16"/>
      <name val="Calibri"/>
      <family val="2"/>
      <scheme val="minor"/>
    </font>
    <font>
      <b/>
      <sz val="11"/>
      <color rgb="FFFF0000"/>
      <name val="Calibri"/>
      <family val="2"/>
      <scheme val="minor"/>
    </font>
    <font>
      <b/>
      <sz val="12"/>
      <name val="Calibri"/>
      <family val="2"/>
      <scheme val="minor"/>
    </font>
    <font>
      <sz val="10"/>
      <name val="Calibri"/>
      <family val="2"/>
      <scheme val="minor"/>
    </font>
    <font>
      <sz val="10"/>
      <color theme="1"/>
      <name val="Calibri  "/>
    </font>
    <font>
      <b/>
      <sz val="10"/>
      <color rgb="FF404040"/>
      <name val="Calibri  "/>
    </font>
    <font>
      <sz val="10"/>
      <color rgb="FF404040"/>
      <name val="Calibri  "/>
    </font>
    <font>
      <sz val="10"/>
      <name val="Calibri  "/>
    </font>
    <font>
      <sz val="10"/>
      <color rgb="FF404040"/>
      <name val="Trebuchet MS"/>
      <family val="2"/>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bgColor indexed="64"/>
      </patternFill>
    </fill>
    <fill>
      <patternFill patternType="solid">
        <fgColor rgb="FFD2BF84"/>
        <bgColor indexed="64"/>
      </patternFill>
    </fill>
    <fill>
      <patternFill patternType="solid">
        <fgColor rgb="FF8F1860"/>
        <bgColor indexed="64"/>
      </patternFill>
    </fill>
    <fill>
      <patternFill patternType="solid">
        <fgColor rgb="FFC31632"/>
        <bgColor indexed="64"/>
      </patternFill>
    </fill>
    <fill>
      <patternFill patternType="solid">
        <fgColor rgb="FFD25E15"/>
        <bgColor indexed="64"/>
      </patternFill>
    </fill>
    <fill>
      <patternFill patternType="solid">
        <fgColor rgb="FF008C96"/>
        <bgColor indexed="64"/>
      </patternFill>
    </fill>
    <fill>
      <patternFill patternType="solid">
        <fgColor rgb="FF006373"/>
        <bgColor indexed="64"/>
      </patternFill>
    </fill>
    <fill>
      <patternFill patternType="solid">
        <fgColor rgb="FF3DAF2C"/>
        <bgColor indexed="64"/>
      </patternFill>
    </fill>
    <fill>
      <patternFill patternType="solid">
        <fgColor theme="1"/>
        <bgColor indexed="64"/>
      </patternFill>
    </fill>
    <fill>
      <patternFill patternType="solid">
        <fgColor theme="2" tint="-9.9978637043366805E-2"/>
        <bgColor indexed="64"/>
      </patternFill>
    </fill>
    <fill>
      <patternFill patternType="solid">
        <fgColor rgb="FF878787"/>
        <bgColor indexed="64"/>
      </patternFill>
    </fill>
    <fill>
      <patternFill patternType="solid">
        <fgColor theme="0" tint="-4.9989318521683403E-2"/>
        <bgColor indexed="64"/>
      </patternFill>
    </fill>
    <fill>
      <patternFill patternType="solid">
        <fgColor rgb="FFFFEB9C"/>
      </patternFill>
    </fill>
    <fill>
      <patternFill patternType="solid">
        <fgColor rgb="FFDDEBF7"/>
        <bgColor indexed="64"/>
      </patternFill>
    </fill>
    <fill>
      <patternFill patternType="solid">
        <fgColor rgb="FFC0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theme="1"/>
      </left>
      <right style="thin">
        <color theme="1"/>
      </right>
      <top style="thin">
        <color theme="1"/>
      </top>
      <bottom style="thin">
        <color theme="1"/>
      </bottom>
      <diagonal/>
    </border>
  </borders>
  <cellStyleXfs count="6">
    <xf numFmtId="0" fontId="0" fillId="0" borderId="0"/>
    <xf numFmtId="9" fontId="9" fillId="0" borderId="0" applyFont="0" applyFill="0" applyBorder="0" applyAlignment="0" applyProtection="0"/>
    <xf numFmtId="0" fontId="10" fillId="0" borderId="0" applyNumberFormat="0" applyFill="0" applyBorder="0" applyAlignment="0" applyProtection="0"/>
    <xf numFmtId="43" fontId="9" fillId="0" borderId="0" applyFont="0" applyFill="0" applyBorder="0" applyAlignment="0" applyProtection="0"/>
    <xf numFmtId="0" fontId="12" fillId="17" borderId="0" applyNumberFormat="0" applyBorder="0" applyAlignment="0" applyProtection="0"/>
    <xf numFmtId="43" fontId="9" fillId="0" borderId="0" applyFont="0" applyFill="0" applyBorder="0" applyAlignment="0" applyProtection="0"/>
  </cellStyleXfs>
  <cellXfs count="382">
    <xf numFmtId="0" fontId="0" fillId="0" borderId="0" xfId="0"/>
    <xf numFmtId="0" fontId="0" fillId="2" borderId="0" xfId="0" applyFill="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9" xfId="0" applyFill="1" applyBorder="1"/>
    <xf numFmtId="0" fontId="1" fillId="2" borderId="2" xfId="0" applyFont="1" applyFill="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2" fillId="2" borderId="0" xfId="0" applyFont="1" applyFill="1" applyAlignment="1">
      <alignment horizontal="center"/>
    </xf>
    <xf numFmtId="0" fontId="0" fillId="3" borderId="7" xfId="0" applyFill="1" applyBorder="1"/>
    <xf numFmtId="0" fontId="0" fillId="3" borderId="8" xfId="0" applyFill="1" applyBorder="1"/>
    <xf numFmtId="0" fontId="0" fillId="3" borderId="9" xfId="0" applyFill="1" applyBorder="1"/>
    <xf numFmtId="0" fontId="2" fillId="2" borderId="5" xfId="0" applyFont="1" applyFill="1" applyBorder="1" applyAlignment="1">
      <alignment horizontal="center"/>
    </xf>
    <xf numFmtId="0" fontId="2" fillId="2" borderId="6" xfId="0" applyFont="1" applyFill="1" applyBorder="1" applyAlignment="1">
      <alignment horizontal="center"/>
    </xf>
    <xf numFmtId="0" fontId="0" fillId="2" borderId="0" xfId="0" applyFill="1" applyAlignment="1">
      <alignment vertical="top"/>
    </xf>
    <xf numFmtId="0" fontId="0" fillId="2" borderId="1" xfId="0" applyFill="1" applyBorder="1" applyAlignment="1">
      <alignment horizontal="center"/>
    </xf>
    <xf numFmtId="0" fontId="0" fillId="2" borderId="0" xfId="0" applyFill="1" applyAlignment="1">
      <alignment horizontal="center"/>
    </xf>
    <xf numFmtId="0" fontId="1" fillId="2" borderId="0" xfId="0" applyFont="1" applyFill="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xf numFmtId="0" fontId="1" fillId="4" borderId="1" xfId="0" applyFont="1" applyFill="1" applyBorder="1" applyAlignment="1">
      <alignment horizontal="center" vertical="top"/>
    </xf>
    <xf numFmtId="0" fontId="1" fillId="4" borderId="1" xfId="0" applyFont="1" applyFill="1" applyBorder="1" applyAlignment="1">
      <alignment horizontal="center"/>
    </xf>
    <xf numFmtId="0" fontId="1" fillId="2" borderId="5" xfId="0" applyFont="1" applyFill="1" applyBorder="1" applyAlignment="1">
      <alignment horizontal="center"/>
    </xf>
    <xf numFmtId="0" fontId="1" fillId="2" borderId="0" xfId="0" applyFont="1" applyFill="1" applyAlignment="1">
      <alignment horizontal="center"/>
    </xf>
    <xf numFmtId="0" fontId="1" fillId="2" borderId="6" xfId="0" applyFont="1" applyFill="1" applyBorder="1" applyAlignment="1">
      <alignment horizontal="center"/>
    </xf>
    <xf numFmtId="0" fontId="3" fillId="8" borderId="11" xfId="0" applyFont="1" applyFill="1" applyBorder="1" applyAlignment="1">
      <alignment horizontal="center"/>
    </xf>
    <xf numFmtId="0" fontId="3" fillId="8" borderId="12" xfId="0" applyFont="1" applyFill="1" applyBorder="1" applyAlignment="1">
      <alignment horizontal="center"/>
    </xf>
    <xf numFmtId="0" fontId="0" fillId="3" borderId="0" xfId="0" applyFill="1"/>
    <xf numFmtId="2" fontId="0" fillId="2" borderId="5" xfId="0" applyNumberFormat="1" applyFill="1" applyBorder="1"/>
    <xf numFmtId="0" fontId="0" fillId="2" borderId="20" xfId="0" applyFill="1" applyBorder="1" applyAlignment="1">
      <alignment vertical="center" wrapText="1"/>
    </xf>
    <xf numFmtId="0" fontId="0" fillId="2" borderId="20" xfId="0" applyFill="1" applyBorder="1" applyAlignment="1">
      <alignment vertical="center"/>
    </xf>
    <xf numFmtId="0" fontId="1" fillId="2" borderId="0" xfId="0" applyFont="1" applyFill="1" applyAlignment="1">
      <alignment vertical="center" wrapText="1"/>
    </xf>
    <xf numFmtId="0" fontId="1" fillId="4" borderId="1" xfId="0" applyFont="1" applyFill="1" applyBorder="1" applyAlignment="1">
      <alignment horizontal="center" wrapText="1"/>
    </xf>
    <xf numFmtId="0" fontId="1" fillId="2" borderId="20" xfId="0" applyFont="1" applyFill="1" applyBorder="1" applyAlignment="1">
      <alignment horizontal="center" vertical="center" wrapText="1"/>
    </xf>
    <xf numFmtId="0" fontId="0" fillId="3" borderId="11" xfId="0" applyFill="1" applyBorder="1"/>
    <xf numFmtId="0" fontId="0" fillId="2" borderId="8" xfId="0" applyFill="1" applyBorder="1" applyAlignment="1">
      <alignment vertical="top"/>
    </xf>
    <xf numFmtId="0" fontId="0" fillId="2" borderId="0" xfId="0" applyFill="1" applyAlignment="1">
      <alignment vertical="center"/>
    </xf>
    <xf numFmtId="0" fontId="0" fillId="2" borderId="3" xfId="0" applyFill="1" applyBorder="1" applyAlignment="1">
      <alignment vertical="top"/>
    </xf>
    <xf numFmtId="0" fontId="0" fillId="2" borderId="4" xfId="0" applyFill="1" applyBorder="1" applyAlignment="1">
      <alignment vertical="top"/>
    </xf>
    <xf numFmtId="0" fontId="0" fillId="2" borderId="5" xfId="0" applyFill="1" applyBorder="1" applyAlignment="1">
      <alignment vertical="top"/>
    </xf>
    <xf numFmtId="0" fontId="0" fillId="2" borderId="6" xfId="0" applyFill="1" applyBorder="1" applyAlignment="1">
      <alignment vertical="top"/>
    </xf>
    <xf numFmtId="0" fontId="0" fillId="2" borderId="7" xfId="0" applyFill="1" applyBorder="1" applyAlignment="1">
      <alignment vertical="top"/>
    </xf>
    <xf numFmtId="0" fontId="0" fillId="2" borderId="9" xfId="0" applyFill="1" applyBorder="1" applyAlignment="1">
      <alignment vertical="top"/>
    </xf>
    <xf numFmtId="2" fontId="0" fillId="2" borderId="20" xfId="0" applyNumberFormat="1" applyFill="1" applyBorder="1" applyAlignment="1">
      <alignment horizontal="center" vertical="center" wrapText="1"/>
    </xf>
    <xf numFmtId="2" fontId="0" fillId="2" borderId="0" xfId="0" applyNumberFormat="1" applyFill="1" applyAlignment="1">
      <alignment vertical="top"/>
    </xf>
    <xf numFmtId="0" fontId="0" fillId="2" borderId="0" xfId="0" applyFill="1" applyAlignment="1">
      <alignment horizontal="left" vertical="top"/>
    </xf>
    <xf numFmtId="2" fontId="0" fillId="2" borderId="0" xfId="0" applyNumberFormat="1" applyFill="1" applyAlignment="1">
      <alignment horizontal="center"/>
    </xf>
    <xf numFmtId="2" fontId="0" fillId="5" borderId="1" xfId="0" applyNumberFormat="1" applyFill="1" applyBorder="1" applyAlignment="1">
      <alignment horizontal="center"/>
    </xf>
    <xf numFmtId="0" fontId="1" fillId="4" borderId="23" xfId="0" applyFont="1" applyFill="1" applyBorder="1" applyAlignment="1">
      <alignment horizontal="center" vertical="center" wrapText="1"/>
    </xf>
    <xf numFmtId="0" fontId="1" fillId="4" borderId="23" xfId="0" applyFont="1" applyFill="1" applyBorder="1" applyAlignment="1">
      <alignment horizontal="center"/>
    </xf>
    <xf numFmtId="0" fontId="1" fillId="4" borderId="1" xfId="0" applyFont="1" applyFill="1" applyBorder="1" applyAlignment="1">
      <alignment horizontal="center" vertical="top" wrapText="1"/>
    </xf>
    <xf numFmtId="1" fontId="0" fillId="2" borderId="1" xfId="0" applyNumberFormat="1" applyFill="1" applyBorder="1" applyAlignment="1">
      <alignment horizontal="center"/>
    </xf>
    <xf numFmtId="1" fontId="0" fillId="5" borderId="1" xfId="0" applyNumberFormat="1" applyFill="1" applyBorder="1" applyAlignment="1">
      <alignment horizontal="center"/>
    </xf>
    <xf numFmtId="1" fontId="0" fillId="2" borderId="0" xfId="0" applyNumberFormat="1" applyFill="1"/>
    <xf numFmtId="0" fontId="13" fillId="2" borderId="1" xfId="4" applyFont="1" applyFill="1" applyBorder="1" applyAlignment="1">
      <alignment horizontal="center"/>
    </xf>
    <xf numFmtId="9" fontId="0" fillId="2" borderId="0" xfId="1" applyFont="1" applyFill="1" applyAlignment="1">
      <alignment horizontal="center"/>
    </xf>
    <xf numFmtId="1" fontId="13" fillId="2" borderId="1" xfId="4" applyNumberFormat="1" applyFont="1" applyFill="1" applyBorder="1" applyAlignment="1">
      <alignment horizontal="center"/>
    </xf>
    <xf numFmtId="9" fontId="13" fillId="2" borderId="1" xfId="1" applyFont="1" applyFill="1" applyBorder="1" applyAlignment="1">
      <alignment horizontal="center"/>
    </xf>
    <xf numFmtId="2" fontId="1" fillId="2" borderId="1" xfId="0" applyNumberFormat="1" applyFont="1" applyFill="1" applyBorder="1" applyAlignment="1">
      <alignment horizontal="center" vertical="top"/>
    </xf>
    <xf numFmtId="165" fontId="0" fillId="2" borderId="1" xfId="1" applyNumberFormat="1" applyFont="1" applyFill="1" applyBorder="1" applyAlignment="1">
      <alignment horizontal="center" vertical="center" wrapText="1"/>
    </xf>
    <xf numFmtId="17" fontId="1" fillId="4" borderId="1" xfId="0" applyNumberFormat="1" applyFont="1" applyFill="1" applyBorder="1" applyAlignment="1">
      <alignment horizontal="center" vertical="center" wrapText="1"/>
    </xf>
    <xf numFmtId="0" fontId="1" fillId="0" borderId="0" xfId="0" applyFont="1" applyAlignment="1">
      <alignment horizontal="left"/>
    </xf>
    <xf numFmtId="0" fontId="8" fillId="19" borderId="11" xfId="0" applyFont="1" applyFill="1" applyBorder="1" applyAlignment="1">
      <alignment horizontal="center"/>
    </xf>
    <xf numFmtId="0" fontId="1" fillId="4" borderId="10" xfId="0" applyFont="1" applyFill="1" applyBorder="1" applyAlignment="1">
      <alignment horizontal="center" vertical="center" wrapText="1"/>
    </xf>
    <xf numFmtId="0" fontId="5" fillId="8" borderId="10" xfId="0" applyFont="1" applyFill="1" applyBorder="1" applyAlignment="1">
      <alignment horizontal="left"/>
    </xf>
    <xf numFmtId="9" fontId="0" fillId="2" borderId="0" xfId="1" applyFont="1" applyFill="1"/>
    <xf numFmtId="0" fontId="0" fillId="2" borderId="0" xfId="0" applyFill="1" applyAlignment="1">
      <alignment vertical="center" wrapText="1"/>
    </xf>
    <xf numFmtId="0" fontId="0" fillId="3" borderId="5" xfId="0" applyFill="1" applyBorder="1" applyAlignment="1">
      <alignment wrapText="1"/>
    </xf>
    <xf numFmtId="0" fontId="0" fillId="2" borderId="5" xfId="0" applyFill="1" applyBorder="1" applyAlignment="1">
      <alignment wrapText="1"/>
    </xf>
    <xf numFmtId="0" fontId="0" fillId="2" borderId="0" xfId="0" applyFill="1" applyAlignment="1">
      <alignment vertical="top" wrapText="1"/>
    </xf>
    <xf numFmtId="0" fontId="0" fillId="2" borderId="6" xfId="0" applyFill="1" applyBorder="1" applyAlignment="1">
      <alignment wrapText="1"/>
    </xf>
    <xf numFmtId="0" fontId="0" fillId="3" borderId="6" xfId="0" applyFill="1" applyBorder="1" applyAlignment="1">
      <alignment wrapText="1"/>
    </xf>
    <xf numFmtId="0" fontId="0" fillId="2" borderId="0" xfId="0" applyFill="1" applyAlignment="1">
      <alignment wrapText="1"/>
    </xf>
    <xf numFmtId="1" fontId="0" fillId="5"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165" fontId="0" fillId="2" borderId="0" xfId="0" applyNumberFormat="1" applyFill="1"/>
    <xf numFmtId="2" fontId="0" fillId="2" borderId="1" xfId="0" applyNumberFormat="1" applyFill="1" applyBorder="1" applyAlignment="1">
      <alignment horizontal="center"/>
    </xf>
    <xf numFmtId="2" fontId="0" fillId="0" borderId="1" xfId="0" applyNumberFormat="1" applyBorder="1"/>
    <xf numFmtId="1" fontId="0" fillId="0" borderId="1" xfId="0" applyNumberFormat="1" applyBorder="1" applyAlignment="1">
      <alignment horizontal="center" vertical="center"/>
    </xf>
    <xf numFmtId="0" fontId="0" fillId="3" borderId="15" xfId="0" applyFill="1" applyBorder="1"/>
    <xf numFmtId="2" fontId="0" fillId="2" borderId="0" xfId="0" applyNumberFormat="1" applyFill="1"/>
    <xf numFmtId="0" fontId="0" fillId="2" borderId="8" xfId="0" applyFill="1" applyBorder="1"/>
    <xf numFmtId="2" fontId="0" fillId="2" borderId="1" xfId="0" applyNumberFormat="1" applyFill="1" applyBorder="1" applyAlignment="1">
      <alignment horizontal="center" vertical="center"/>
    </xf>
    <xf numFmtId="4" fontId="0" fillId="2" borderId="1" xfId="0" applyNumberFormat="1" applyFill="1" applyBorder="1" applyAlignment="1">
      <alignment horizontal="center" vertical="center"/>
    </xf>
    <xf numFmtId="2" fontId="0" fillId="0" borderId="1" xfId="0" applyNumberFormat="1" applyBorder="1" applyAlignment="1">
      <alignment horizontal="center"/>
    </xf>
    <xf numFmtId="2" fontId="0" fillId="2" borderId="1" xfId="0" applyNumberFormat="1" applyFill="1" applyBorder="1" applyAlignment="1">
      <alignment horizontal="center" vertical="top"/>
    </xf>
    <xf numFmtId="2" fontId="0" fillId="0" borderId="12" xfId="0" applyNumberFormat="1" applyBorder="1" applyAlignment="1">
      <alignment horizontal="center"/>
    </xf>
    <xf numFmtId="0" fontId="0" fillId="2" borderId="7" xfId="0" applyFill="1" applyBorder="1"/>
    <xf numFmtId="0" fontId="18" fillId="8" borderId="11" xfId="0" applyFont="1" applyFill="1" applyBorder="1" applyAlignment="1">
      <alignment horizontal="center"/>
    </xf>
    <xf numFmtId="0" fontId="0" fillId="0" borderId="1" xfId="0" applyBorder="1" applyAlignment="1">
      <alignment horizontal="center" vertical="center" wrapText="1"/>
    </xf>
    <xf numFmtId="17" fontId="0" fillId="0" borderId="1" xfId="0" applyNumberFormat="1" applyBorder="1" applyAlignment="1">
      <alignment horizontal="center"/>
    </xf>
    <xf numFmtId="0" fontId="0" fillId="0" borderId="1" xfId="0" applyBorder="1" applyAlignment="1">
      <alignment horizontal="center"/>
    </xf>
    <xf numFmtId="2" fontId="0" fillId="2" borderId="0" xfId="0" applyNumberFormat="1" applyFill="1" applyAlignment="1">
      <alignment horizontal="center" vertical="top"/>
    </xf>
    <xf numFmtId="0" fontId="15" fillId="0" borderId="0" xfId="0" applyFont="1" applyAlignment="1">
      <alignment horizontal="center" vertical="center" wrapText="1"/>
    </xf>
    <xf numFmtId="0" fontId="13" fillId="2" borderId="0" xfId="0" applyFont="1" applyFill="1"/>
    <xf numFmtId="0" fontId="0" fillId="3" borderId="10" xfId="0" applyFill="1" applyBorder="1"/>
    <xf numFmtId="0" fontId="13" fillId="0" borderId="1" xfId="4" applyFont="1" applyFill="1" applyBorder="1" applyAlignment="1">
      <alignment horizontal="center" vertical="center"/>
    </xf>
    <xf numFmtId="0" fontId="8" fillId="4" borderId="1" xfId="4" applyFont="1" applyFill="1" applyBorder="1" applyAlignment="1">
      <alignment horizontal="center" vertical="center" wrapText="1"/>
    </xf>
    <xf numFmtId="0" fontId="13" fillId="2" borderId="1" xfId="4" applyFont="1" applyFill="1" applyBorder="1" applyAlignment="1">
      <alignment horizontal="center" vertical="center"/>
    </xf>
    <xf numFmtId="164" fontId="0" fillId="2" borderId="0" xfId="0" applyNumberFormat="1" applyFill="1" applyAlignment="1">
      <alignment vertical="top"/>
    </xf>
    <xf numFmtId="164" fontId="0" fillId="2" borderId="0" xfId="1" applyNumberFormat="1" applyFont="1" applyFill="1"/>
    <xf numFmtId="0" fontId="0" fillId="0" borderId="1" xfId="0" applyBorder="1" applyAlignment="1">
      <alignment horizontal="center" vertical="center"/>
    </xf>
    <xf numFmtId="0" fontId="13" fillId="0" borderId="0" xfId="4" applyFont="1" applyFill="1" applyBorder="1" applyAlignment="1">
      <alignment horizontal="left" vertical="center"/>
    </xf>
    <xf numFmtId="0" fontId="13" fillId="2" borderId="0" xfId="4" applyFont="1" applyFill="1" applyBorder="1" applyAlignment="1">
      <alignment horizontal="center" vertical="center"/>
    </xf>
    <xf numFmtId="0" fontId="1" fillId="4" borderId="1" xfId="0" applyFont="1" applyFill="1" applyBorder="1" applyAlignment="1">
      <alignment horizontal="center" vertical="center"/>
    </xf>
    <xf numFmtId="0" fontId="13" fillId="2" borderId="0" xfId="4" applyFont="1" applyFill="1" applyBorder="1" applyAlignment="1">
      <alignment horizontal="left" vertical="center"/>
    </xf>
    <xf numFmtId="0" fontId="13" fillId="2" borderId="0" xfId="4" applyFont="1" applyFill="1" applyBorder="1" applyAlignment="1">
      <alignment horizontal="left" vertical="center" wrapText="1"/>
    </xf>
    <xf numFmtId="0" fontId="0" fillId="2" borderId="0" xfId="0" applyFill="1" applyAlignment="1">
      <alignment horizontal="left" vertical="center"/>
    </xf>
    <xf numFmtId="164" fontId="0" fillId="2" borderId="0" xfId="1" applyNumberFormat="1" applyFont="1" applyFill="1" applyBorder="1" applyAlignment="1">
      <alignment horizontal="center"/>
    </xf>
    <xf numFmtId="0" fontId="0" fillId="2" borderId="0" xfId="0" applyFill="1" applyAlignment="1">
      <alignment horizontal="center" vertical="center" wrapText="1"/>
    </xf>
    <xf numFmtId="0" fontId="0" fillId="0" borderId="0" xfId="0" applyAlignment="1">
      <alignment vertical="center"/>
    </xf>
    <xf numFmtId="2" fontId="0" fillId="2" borderId="0" xfId="0" applyNumberFormat="1" applyFill="1" applyAlignment="1">
      <alignment horizontal="center" vertical="center"/>
    </xf>
    <xf numFmtId="1" fontId="0" fillId="2" borderId="23" xfId="0" applyNumberFormat="1" applyFill="1" applyBorder="1" applyAlignment="1">
      <alignment horizontal="center" vertical="center"/>
    </xf>
    <xf numFmtId="1" fontId="0" fillId="0" borderId="23" xfId="0" applyNumberFormat="1" applyBorder="1" applyAlignment="1">
      <alignment horizontal="center" vertical="center"/>
    </xf>
    <xf numFmtId="0" fontId="14" fillId="0" borderId="0" xfId="0" applyFont="1"/>
    <xf numFmtId="0" fontId="1" fillId="0" borderId="1" xfId="0" applyFont="1" applyBorder="1" applyAlignment="1">
      <alignment horizontal="left" vertical="center" wrapText="1"/>
    </xf>
    <xf numFmtId="0" fontId="16" fillId="0" borderId="1" xfId="0" applyFont="1" applyBorder="1" applyAlignment="1">
      <alignment horizontal="justify" vertical="center"/>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0" fontId="8" fillId="4" borderId="1" xfId="0" applyFont="1" applyFill="1" applyBorder="1" applyAlignment="1">
      <alignment horizontal="center" vertical="center" wrapText="1"/>
    </xf>
    <xf numFmtId="0" fontId="0" fillId="0" borderId="1" xfId="0" applyBorder="1" applyAlignment="1">
      <alignment horizontal="justify" vertical="center" wrapText="1"/>
    </xf>
    <xf numFmtId="0" fontId="8" fillId="4" borderId="1" xfId="0" applyFont="1" applyFill="1" applyBorder="1" applyAlignment="1">
      <alignment horizontal="center" vertical="center"/>
    </xf>
    <xf numFmtId="0" fontId="17" fillId="0" borderId="1" xfId="0" applyFont="1" applyBorder="1" applyAlignment="1">
      <alignment horizontal="center" vertical="center" wrapText="1"/>
    </xf>
    <xf numFmtId="0" fontId="8" fillId="4" borderId="1" xfId="0" applyFont="1" applyFill="1" applyBorder="1" applyAlignment="1">
      <alignment vertical="center" wrapText="1"/>
    </xf>
    <xf numFmtId="0" fontId="1" fillId="4" borderId="1" xfId="0" applyFont="1" applyFill="1" applyBorder="1" applyAlignment="1">
      <alignment horizontal="justify" vertical="center" wrapText="1"/>
    </xf>
    <xf numFmtId="0" fontId="8" fillId="4" borderId="1" xfId="0" applyFont="1" applyFill="1" applyBorder="1" applyAlignment="1">
      <alignment horizontal="justify" vertical="center" wrapText="1"/>
    </xf>
    <xf numFmtId="0" fontId="17" fillId="0" borderId="1" xfId="0" applyFont="1" applyBorder="1" applyAlignment="1">
      <alignment vertical="center" wrapText="1"/>
    </xf>
    <xf numFmtId="0" fontId="20" fillId="4" borderId="1" xfId="0" applyFont="1" applyFill="1" applyBorder="1" applyAlignment="1">
      <alignment horizontal="center" vertical="center" wrapText="1"/>
    </xf>
    <xf numFmtId="0" fontId="17" fillId="0" borderId="1" xfId="0" applyFont="1" applyBorder="1" applyAlignment="1">
      <alignment horizontal="center" vertical="center"/>
    </xf>
    <xf numFmtId="0" fontId="0" fillId="0" borderId="1" xfId="0" applyBorder="1" applyAlignment="1">
      <alignment vertical="center" wrapText="1"/>
    </xf>
    <xf numFmtId="0" fontId="8" fillId="18"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 fillId="18" borderId="1" xfId="0" applyFont="1" applyFill="1" applyBorder="1" applyAlignment="1">
      <alignment horizontal="center" vertical="center" wrapText="1"/>
    </xf>
    <xf numFmtId="0" fontId="13" fillId="0" borderId="1" xfId="0" applyFont="1" applyBorder="1" applyAlignment="1">
      <alignment horizontal="center" vertical="center"/>
    </xf>
    <xf numFmtId="0" fontId="8" fillId="18" borderId="1" xfId="0" applyFont="1" applyFill="1" applyBorder="1" applyAlignment="1">
      <alignment horizontal="center" vertical="center"/>
    </xf>
    <xf numFmtId="0" fontId="13" fillId="18" borderId="1" xfId="0" applyFont="1" applyFill="1" applyBorder="1" applyAlignment="1">
      <alignment horizontal="center" vertical="center" wrapText="1"/>
    </xf>
    <xf numFmtId="0" fontId="13" fillId="18" borderId="1" xfId="0" applyFont="1" applyFill="1" applyBorder="1" applyAlignment="1">
      <alignment vertical="center"/>
    </xf>
    <xf numFmtId="165" fontId="13" fillId="0" borderId="1" xfId="0" applyNumberFormat="1" applyFont="1" applyBorder="1" applyAlignment="1">
      <alignment horizontal="center" vertical="center"/>
    </xf>
    <xf numFmtId="0" fontId="5" fillId="8" borderId="11" xfId="0" applyFont="1" applyFill="1" applyBorder="1" applyAlignment="1">
      <alignment horizontal="left"/>
    </xf>
    <xf numFmtId="0" fontId="1" fillId="4" borderId="10" xfId="0" applyFont="1" applyFill="1" applyBorder="1" applyAlignment="1">
      <alignment horizontal="left" vertical="center"/>
    </xf>
    <xf numFmtId="0" fontId="1" fillId="4" borderId="10" xfId="0" applyFont="1" applyFill="1" applyBorder="1" applyAlignment="1">
      <alignment vertical="center"/>
    </xf>
    <xf numFmtId="0" fontId="1" fillId="4" borderId="1" xfId="0" applyFont="1" applyFill="1" applyBorder="1" applyAlignment="1">
      <alignment vertical="center"/>
    </xf>
    <xf numFmtId="14" fontId="13" fillId="2" borderId="1" xfId="4" applyNumberFormat="1" applyFont="1" applyFill="1" applyBorder="1" applyAlignment="1">
      <alignment horizontal="center"/>
    </xf>
    <xf numFmtId="166" fontId="13" fillId="2" borderId="1" xfId="3" applyNumberFormat="1" applyFont="1" applyFill="1" applyBorder="1" applyAlignment="1">
      <alignment horizontal="right"/>
    </xf>
    <xf numFmtId="0" fontId="1" fillId="4" borderId="1" xfId="0" applyFont="1" applyFill="1" applyBorder="1" applyAlignment="1">
      <alignment horizontal="right" vertical="center" wrapText="1"/>
    </xf>
    <xf numFmtId="0" fontId="1" fillId="4" borderId="13" xfId="0" applyFont="1" applyFill="1" applyBorder="1" applyAlignment="1">
      <alignment horizontal="left" vertical="center"/>
    </xf>
    <xf numFmtId="0" fontId="1" fillId="4" borderId="1" xfId="0" applyFont="1" applyFill="1" applyBorder="1" applyAlignment="1">
      <alignment horizontal="left" vertical="center"/>
    </xf>
    <xf numFmtId="0" fontId="1" fillId="4" borderId="14" xfId="0" applyFont="1" applyFill="1" applyBorder="1" applyAlignment="1">
      <alignment horizontal="left" vertical="center"/>
    </xf>
    <xf numFmtId="0" fontId="1" fillId="4" borderId="1" xfId="0" applyFont="1" applyFill="1" applyBorder="1" applyAlignment="1">
      <alignment horizontal="left" vertical="center" wrapText="1"/>
    </xf>
    <xf numFmtId="166" fontId="13" fillId="2" borderId="1" xfId="3" applyNumberFormat="1" applyFont="1" applyFill="1" applyBorder="1" applyAlignment="1">
      <alignment horizontal="left" wrapText="1"/>
    </xf>
    <xf numFmtId="14" fontId="13" fillId="2" borderId="1" xfId="4" applyNumberFormat="1" applyFont="1" applyFill="1" applyBorder="1" applyAlignment="1">
      <alignment horizontal="left" wrapText="1"/>
    </xf>
    <xf numFmtId="14" fontId="25" fillId="2" borderId="1" xfId="4" applyNumberFormat="1" applyFont="1" applyFill="1" applyBorder="1" applyAlignment="1">
      <alignment horizontal="left" wrapText="1"/>
    </xf>
    <xf numFmtId="166" fontId="25" fillId="2" borderId="1" xfId="3" applyNumberFormat="1" applyFont="1" applyFill="1" applyBorder="1" applyAlignment="1">
      <alignment horizontal="left" wrapText="1"/>
    </xf>
    <xf numFmtId="0" fontId="0" fillId="2" borderId="2" xfId="0" applyFill="1" applyBorder="1"/>
    <xf numFmtId="0" fontId="10" fillId="0" borderId="0" xfId="2"/>
    <xf numFmtId="0" fontId="0" fillId="0" borderId="1" xfId="0" quotePrefix="1" applyBorder="1" applyAlignment="1">
      <alignment horizontal="center" vertical="center" wrapText="1"/>
    </xf>
    <xf numFmtId="1" fontId="0" fillId="0" borderId="1" xfId="0" applyNumberFormat="1" applyBorder="1" applyAlignment="1">
      <alignment horizontal="center"/>
    </xf>
    <xf numFmtId="2" fontId="0" fillId="2" borderId="0" xfId="0" applyNumberFormat="1" applyFill="1" applyAlignment="1">
      <alignment horizontal="center" vertical="center" wrapText="1"/>
    </xf>
    <xf numFmtId="2" fontId="26" fillId="0" borderId="1" xfId="0" applyNumberFormat="1" applyFont="1" applyBorder="1" applyAlignment="1">
      <alignment horizontal="center" vertical="center" wrapText="1"/>
    </xf>
    <xf numFmtId="0" fontId="0" fillId="2" borderId="1" xfId="0" applyFill="1" applyBorder="1"/>
    <xf numFmtId="164" fontId="0" fillId="0" borderId="1" xfId="0" applyNumberFormat="1" applyBorder="1" applyAlignment="1">
      <alignment horizontal="center" vertical="center" wrapText="1"/>
    </xf>
    <xf numFmtId="164" fontId="0" fillId="0" borderId="1" xfId="0" applyNumberFormat="1" applyBorder="1" applyAlignment="1">
      <alignment horizontal="center" vertical="center"/>
    </xf>
    <xf numFmtId="1" fontId="0" fillId="2" borderId="0" xfId="0" applyNumberFormat="1" applyFill="1" applyAlignment="1">
      <alignment horizontal="center" vertical="center"/>
    </xf>
    <xf numFmtId="1" fontId="0" fillId="0" borderId="0" xfId="0" applyNumberFormat="1" applyAlignment="1">
      <alignment horizontal="center"/>
    </xf>
    <xf numFmtId="3" fontId="0" fillId="2" borderId="1" xfId="0" applyNumberFormat="1" applyFill="1" applyBorder="1" applyAlignment="1">
      <alignment horizontal="center"/>
    </xf>
    <xf numFmtId="0" fontId="1" fillId="2" borderId="1" xfId="0" applyFont="1" applyFill="1" applyBorder="1" applyAlignment="1">
      <alignment horizontal="center"/>
    </xf>
    <xf numFmtId="0" fontId="0" fillId="4" borderId="1" xfId="0" applyFill="1" applyBorder="1"/>
    <xf numFmtId="0" fontId="0" fillId="2" borderId="1" xfId="0" applyFill="1" applyBorder="1" applyAlignment="1">
      <alignment vertical="top" wrapText="1"/>
    </xf>
    <xf numFmtId="0" fontId="0" fillId="2" borderId="1" xfId="0" applyFill="1" applyBorder="1" applyAlignment="1">
      <alignment vertical="top"/>
    </xf>
    <xf numFmtId="0" fontId="1" fillId="4" borderId="1" xfId="0" applyFont="1" applyFill="1" applyBorder="1" applyAlignment="1">
      <alignment vertical="top"/>
    </xf>
    <xf numFmtId="14" fontId="0" fillId="0" borderId="1" xfId="0" applyNumberFormat="1" applyBorder="1"/>
    <xf numFmtId="165" fontId="0" fillId="0" borderId="1" xfId="0" applyNumberFormat="1" applyBorder="1" applyAlignment="1">
      <alignment horizontal="center" vertical="center"/>
    </xf>
    <xf numFmtId="165" fontId="13" fillId="2" borderId="1" xfId="4" applyNumberFormat="1" applyFont="1" applyFill="1" applyBorder="1" applyAlignment="1">
      <alignment horizontal="center" vertical="center"/>
    </xf>
    <xf numFmtId="0" fontId="1" fillId="0" borderId="1" xfId="0" applyFont="1" applyBorder="1" applyAlignment="1">
      <alignment horizontal="center"/>
    </xf>
    <xf numFmtId="0" fontId="1" fillId="0" borderId="0" xfId="0" applyFont="1"/>
    <xf numFmtId="1" fontId="0" fillId="2" borderId="10" xfId="0" applyNumberFormat="1" applyFill="1" applyBorder="1" applyAlignment="1">
      <alignment horizontal="center" vertical="center"/>
    </xf>
    <xf numFmtId="9" fontId="0" fillId="2" borderId="1" xfId="0" applyNumberFormat="1" applyFill="1" applyBorder="1" applyAlignment="1">
      <alignment horizontal="center"/>
    </xf>
    <xf numFmtId="0" fontId="1" fillId="0" borderId="0" xfId="0" applyFont="1" applyAlignment="1">
      <alignment horizontal="center"/>
    </xf>
    <xf numFmtId="10" fontId="0" fillId="0" borderId="1" xfId="0" applyNumberFormat="1" applyBorder="1" applyAlignment="1">
      <alignment horizontal="center" vertical="center"/>
    </xf>
    <xf numFmtId="0" fontId="0" fillId="2" borderId="1" xfId="0" applyFill="1" applyBorder="1" applyAlignment="1">
      <alignment horizontal="center" vertical="center"/>
    </xf>
    <xf numFmtId="0" fontId="1" fillId="4" borderId="13" xfId="0" applyFont="1" applyFill="1" applyBorder="1" applyAlignment="1">
      <alignment horizontal="center" vertical="center" wrapText="1"/>
    </xf>
    <xf numFmtId="14" fontId="13" fillId="2" borderId="10" xfId="4" applyNumberFormat="1" applyFont="1" applyFill="1" applyBorder="1" applyAlignment="1">
      <alignment horizontal="center" wrapText="1"/>
    </xf>
    <xf numFmtId="14" fontId="13" fillId="2" borderId="12" xfId="4" applyNumberFormat="1" applyFont="1" applyFill="1" applyBorder="1" applyAlignment="1">
      <alignment horizontal="center" wrapText="1"/>
    </xf>
    <xf numFmtId="0" fontId="1" fillId="4" borderId="15" xfId="0" applyFont="1" applyFill="1" applyBorder="1" applyAlignment="1">
      <alignment horizontal="left" vertical="center"/>
    </xf>
    <xf numFmtId="3"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1" fontId="0" fillId="2" borderId="0" xfId="0" applyNumberFormat="1" applyFill="1" applyAlignment="1">
      <alignment horizontal="center"/>
    </xf>
    <xf numFmtId="2" fontId="0" fillId="5" borderId="1" xfId="0" applyNumberFormat="1" applyFill="1" applyBorder="1" applyAlignment="1">
      <alignment horizontal="center" vertical="top"/>
    </xf>
    <xf numFmtId="0" fontId="0" fillId="0" borderId="1" xfId="0" applyBorder="1" applyAlignment="1">
      <alignment horizontal="left" vertical="center" wrapText="1"/>
    </xf>
    <xf numFmtId="0" fontId="6" fillId="2" borderId="0" xfId="0" applyFont="1" applyFill="1"/>
    <xf numFmtId="165" fontId="13" fillId="2" borderId="1" xfId="4" applyNumberFormat="1" applyFont="1" applyFill="1" applyBorder="1" applyAlignment="1">
      <alignment horizontal="center"/>
    </xf>
    <xf numFmtId="164" fontId="13" fillId="2" borderId="1" xfId="1" applyNumberFormat="1" applyFont="1" applyFill="1" applyBorder="1" applyAlignment="1">
      <alignment horizontal="center"/>
    </xf>
    <xf numFmtId="2" fontId="13" fillId="2" borderId="1" xfId="4" applyNumberFormat="1" applyFont="1" applyFill="1" applyBorder="1" applyAlignment="1">
      <alignment horizontal="center"/>
    </xf>
    <xf numFmtId="0" fontId="0" fillId="3" borderId="0" xfId="0" applyFill="1" applyAlignment="1">
      <alignment wrapText="1"/>
    </xf>
    <xf numFmtId="0" fontId="0" fillId="2" borderId="0" xfId="0" applyFill="1" applyAlignment="1">
      <alignment horizontal="center" wrapText="1"/>
    </xf>
    <xf numFmtId="0" fontId="13" fillId="0" borderId="1" xfId="4" applyFont="1" applyFill="1" applyBorder="1" applyAlignment="1">
      <alignment vertical="center" wrapText="1"/>
    </xf>
    <xf numFmtId="165" fontId="13" fillId="0" borderId="1" xfId="4" applyNumberFormat="1" applyFont="1" applyFill="1" applyBorder="1" applyAlignment="1">
      <alignment vertical="center" wrapText="1"/>
    </xf>
    <xf numFmtId="164" fontId="13" fillId="0" borderId="1" xfId="1" applyNumberFormat="1" applyFont="1" applyFill="1" applyBorder="1" applyAlignment="1">
      <alignment vertical="center" wrapText="1"/>
    </xf>
    <xf numFmtId="0" fontId="1" fillId="4" borderId="1" xfId="0" applyFont="1" applyFill="1" applyBorder="1" applyAlignment="1">
      <alignment vertical="center" wrapText="1"/>
    </xf>
    <xf numFmtId="0" fontId="13" fillId="0" borderId="1" xfId="4" applyFont="1" applyFill="1" applyBorder="1" applyAlignment="1">
      <alignment horizontal="left" vertical="center" wrapText="1"/>
    </xf>
    <xf numFmtId="165" fontId="13" fillId="0" borderId="1" xfId="4" applyNumberFormat="1" applyFont="1" applyFill="1" applyBorder="1" applyAlignment="1">
      <alignment horizontal="left" vertical="center" wrapText="1"/>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165" fontId="0" fillId="0" borderId="1" xfId="0" applyNumberFormat="1" applyBorder="1" applyAlignment="1">
      <alignment horizontal="center"/>
    </xf>
    <xf numFmtId="165" fontId="0" fillId="2" borderId="1" xfId="0" applyNumberFormat="1" applyFill="1" applyBorder="1" applyAlignment="1">
      <alignment horizontal="center"/>
    </xf>
    <xf numFmtId="165" fontId="0" fillId="0" borderId="1" xfId="0" applyNumberFormat="1" applyBorder="1" applyAlignment="1">
      <alignment horizontal="center" vertical="center" wrapText="1"/>
    </xf>
    <xf numFmtId="9" fontId="13" fillId="2" borderId="0" xfId="1" applyFont="1" applyFill="1" applyBorder="1" applyAlignment="1">
      <alignment horizontal="center"/>
    </xf>
    <xf numFmtId="9" fontId="0" fillId="2" borderId="0" xfId="0" applyNumberFormat="1" applyFill="1" applyAlignment="1">
      <alignment horizontal="center"/>
    </xf>
    <xf numFmtId="9" fontId="13" fillId="2" borderId="0" xfId="1" applyFont="1" applyFill="1" applyAlignment="1">
      <alignment horizontal="center"/>
    </xf>
    <xf numFmtId="0" fontId="0" fillId="0" borderId="10" xfId="0" applyBorder="1" applyAlignment="1">
      <alignment horizontal="center" vertical="center" wrapText="1"/>
    </xf>
    <xf numFmtId="165" fontId="0" fillId="2" borderId="10" xfId="1" applyNumberFormat="1" applyFont="1" applyFill="1" applyBorder="1" applyAlignment="1">
      <alignment horizontal="center" vertical="center" wrapText="1"/>
    </xf>
    <xf numFmtId="165" fontId="0" fillId="0" borderId="1" xfId="0" applyNumberFormat="1" applyBorder="1"/>
    <xf numFmtId="165" fontId="0" fillId="2" borderId="1" xfId="0" applyNumberFormat="1" applyFill="1" applyBorder="1"/>
    <xf numFmtId="165" fontId="0" fillId="2" borderId="1" xfId="1" applyNumberFormat="1" applyFont="1" applyFill="1" applyBorder="1" applyAlignment="1">
      <alignment vertical="center" wrapText="1"/>
    </xf>
    <xf numFmtId="165" fontId="0" fillId="2" borderId="10" xfId="0" applyNumberFormat="1" applyFill="1" applyBorder="1" applyAlignment="1">
      <alignment horizontal="center"/>
    </xf>
    <xf numFmtId="165" fontId="13" fillId="0" borderId="1" xfId="0" applyNumberFormat="1" applyFont="1" applyBorder="1" applyAlignment="1">
      <alignment horizontal="center" vertical="center" wrapText="1"/>
    </xf>
    <xf numFmtId="0" fontId="1" fillId="4" borderId="13" xfId="0" applyFont="1" applyFill="1" applyBorder="1" applyAlignment="1">
      <alignment vertical="center"/>
    </xf>
    <xf numFmtId="0" fontId="13" fillId="0" borderId="1" xfId="4" applyFont="1" applyFill="1" applyBorder="1" applyAlignment="1">
      <alignment horizontal="right" vertical="center" wrapText="1"/>
    </xf>
    <xf numFmtId="0" fontId="0" fillId="2" borderId="1" xfId="0" applyFill="1" applyBorder="1" applyAlignment="1">
      <alignment horizontal="right" vertical="top"/>
    </xf>
    <xf numFmtId="0" fontId="0" fillId="3" borderId="15" xfId="0" applyFill="1" applyBorder="1" applyAlignment="1">
      <alignment wrapText="1"/>
    </xf>
    <xf numFmtId="0" fontId="0" fillId="0" borderId="1" xfId="0" applyBorder="1" applyAlignment="1">
      <alignment horizontal="center" vertical="top"/>
    </xf>
    <xf numFmtId="0" fontId="0" fillId="2" borderId="0" xfId="0" quotePrefix="1" applyFill="1"/>
    <xf numFmtId="2" fontId="1" fillId="2" borderId="0" xfId="0" applyNumberFormat="1" applyFont="1" applyFill="1" applyAlignment="1">
      <alignment horizontal="center" vertical="top"/>
    </xf>
    <xf numFmtId="0" fontId="30" fillId="0" borderId="0" xfId="0" applyFont="1"/>
    <xf numFmtId="0" fontId="0" fillId="0" borderId="20" xfId="0" applyBorder="1" applyAlignment="1">
      <alignment vertical="center"/>
    </xf>
    <xf numFmtId="166" fontId="0" fillId="2" borderId="0" xfId="0" applyNumberFormat="1" applyFill="1" applyAlignment="1">
      <alignment vertical="top"/>
    </xf>
    <xf numFmtId="9" fontId="0" fillId="2" borderId="0" xfId="0" applyNumberFormat="1" applyFill="1" applyAlignment="1">
      <alignment vertical="top"/>
    </xf>
    <xf numFmtId="0" fontId="10" fillId="2" borderId="17" xfId="2" applyFill="1" applyBorder="1" applyAlignment="1">
      <alignment horizontal="center" vertical="center" wrapText="1"/>
    </xf>
    <xf numFmtId="0" fontId="10" fillId="2" borderId="21" xfId="2" applyFill="1" applyBorder="1" applyAlignment="1">
      <alignment horizontal="center" vertical="center" wrapText="1"/>
    </xf>
    <xf numFmtId="0" fontId="0" fillId="2" borderId="17" xfId="0" applyFill="1" applyBorder="1" applyAlignment="1">
      <alignment vertical="center" wrapText="1"/>
    </xf>
    <xf numFmtId="0" fontId="0" fillId="2" borderId="19" xfId="0" applyFill="1" applyBorder="1" applyAlignment="1">
      <alignment vertical="center" wrapText="1"/>
    </xf>
    <xf numFmtId="0" fontId="0" fillId="2" borderId="18" xfId="0" applyFill="1" applyBorder="1" applyAlignment="1">
      <alignment vertical="center" wrapText="1"/>
    </xf>
    <xf numFmtId="0" fontId="0" fillId="2" borderId="17" xfId="0" applyFill="1" applyBorder="1" applyAlignment="1">
      <alignment horizontal="left" vertical="center" wrapText="1"/>
    </xf>
    <xf numFmtId="0" fontId="0" fillId="2" borderId="19" xfId="0" applyFill="1" applyBorder="1" applyAlignment="1">
      <alignment horizontal="left" vertical="center" wrapText="1"/>
    </xf>
    <xf numFmtId="0" fontId="0" fillId="2" borderId="18" xfId="0" applyFill="1" applyBorder="1" applyAlignment="1">
      <alignment horizontal="left" vertical="center" wrapText="1"/>
    </xf>
    <xf numFmtId="0" fontId="10" fillId="2" borderId="17" xfId="2" quotePrefix="1" applyFill="1" applyBorder="1" applyAlignment="1">
      <alignment horizontal="center" vertical="center" wrapText="1"/>
    </xf>
    <xf numFmtId="0" fontId="10" fillId="2" borderId="21" xfId="2" quotePrefix="1" applyFill="1" applyBorder="1" applyAlignment="1">
      <alignment horizontal="center" vertical="center" wrapText="1"/>
    </xf>
    <xf numFmtId="0" fontId="10" fillId="2" borderId="17" xfId="2" applyFill="1" applyBorder="1" applyAlignment="1">
      <alignment horizontal="center" vertical="center"/>
    </xf>
    <xf numFmtId="0" fontId="10" fillId="2" borderId="21" xfId="2" applyFill="1" applyBorder="1" applyAlignment="1">
      <alignment horizontal="center" vertical="center"/>
    </xf>
    <xf numFmtId="0" fontId="10" fillId="2" borderId="16" xfId="2" applyFill="1" applyBorder="1" applyAlignment="1">
      <alignment horizontal="center" vertical="center"/>
    </xf>
    <xf numFmtId="0" fontId="10" fillId="2" borderId="22" xfId="2" applyFill="1" applyBorder="1" applyAlignment="1">
      <alignment horizontal="center" vertical="center"/>
    </xf>
    <xf numFmtId="0" fontId="1" fillId="2" borderId="17"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1" xfId="0" applyFont="1" applyFill="1" applyBorder="1" applyAlignment="1">
      <alignment horizontal="center" vertical="center"/>
    </xf>
    <xf numFmtId="0" fontId="7" fillId="6" borderId="10" xfId="0" applyFont="1" applyFill="1" applyBorder="1" applyAlignment="1">
      <alignment horizontal="center"/>
    </xf>
    <xf numFmtId="0" fontId="7" fillId="6" borderId="11" xfId="0" applyFont="1" applyFill="1" applyBorder="1" applyAlignment="1">
      <alignment horizontal="center"/>
    </xf>
    <xf numFmtId="0" fontId="7" fillId="6" borderId="12" xfId="0" applyFont="1" applyFill="1" applyBorder="1" applyAlignment="1">
      <alignment horizontal="center"/>
    </xf>
    <xf numFmtId="0" fontId="1" fillId="2" borderId="2" xfId="0" applyFont="1" applyFill="1" applyBorder="1" applyAlignment="1">
      <alignment horizontal="left" vertical="top" wrapText="1"/>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0" xfId="0" applyFill="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6" xfId="0" applyFill="1" applyBorder="1" applyAlignment="1">
      <alignment vertical="center" wrapText="1"/>
    </xf>
    <xf numFmtId="0" fontId="1" fillId="2" borderId="3" xfId="0" applyFont="1" applyFill="1" applyBorder="1" applyAlignment="1">
      <alignment horizontal="left" vertical="top" wrapText="1"/>
    </xf>
    <xf numFmtId="49" fontId="0" fillId="2" borderId="16" xfId="0" applyNumberFormat="1" applyFill="1" applyBorder="1" applyAlignment="1">
      <alignment horizontal="center" vertical="center" wrapText="1"/>
    </xf>
    <xf numFmtId="0" fontId="0" fillId="2" borderId="0" xfId="0" applyFill="1"/>
    <xf numFmtId="0" fontId="0" fillId="2" borderId="0" xfId="0" applyFill="1" applyAlignment="1">
      <alignment vertical="center" wrapText="1"/>
    </xf>
    <xf numFmtId="0" fontId="0" fillId="2" borderId="8" xfId="0" applyFill="1" applyBorder="1" applyAlignment="1">
      <alignment vertical="center" wrapText="1"/>
    </xf>
    <xf numFmtId="0" fontId="0" fillId="2" borderId="3" xfId="0" applyFill="1" applyBorder="1" applyAlignment="1">
      <alignment vertical="center" wrapText="1"/>
    </xf>
    <xf numFmtId="0" fontId="10" fillId="2" borderId="0" xfId="2" applyFill="1" applyBorder="1" applyAlignment="1">
      <alignment horizontal="center" vertical="center" wrapText="1"/>
    </xf>
    <xf numFmtId="0" fontId="10" fillId="2" borderId="8" xfId="2" applyFill="1" applyBorder="1" applyAlignment="1">
      <alignment horizontal="center" vertical="center" wrapText="1"/>
    </xf>
    <xf numFmtId="0" fontId="10" fillId="2" borderId="3" xfId="2" applyFill="1" applyBorder="1" applyAlignment="1">
      <alignment horizontal="center" vertical="center" wrapText="1"/>
    </xf>
    <xf numFmtId="0" fontId="0" fillId="0" borderId="17" xfId="0" applyBorder="1" applyAlignment="1">
      <alignment vertical="center" wrapText="1"/>
    </xf>
    <xf numFmtId="0" fontId="0" fillId="0" borderId="19" xfId="0" applyBorder="1" applyAlignment="1">
      <alignment vertical="center" wrapText="1"/>
    </xf>
    <xf numFmtId="0" fontId="0" fillId="0" borderId="18" xfId="0" applyBorder="1" applyAlignment="1">
      <alignment vertical="center" wrapText="1"/>
    </xf>
    <xf numFmtId="0" fontId="1" fillId="4" borderId="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0" xfId="0" applyFont="1" applyFill="1" applyBorder="1" applyAlignment="1">
      <alignment horizontal="center"/>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 xfId="0" applyFont="1" applyFill="1" applyBorder="1" applyAlignment="1">
      <alignment horizontal="center"/>
    </xf>
    <xf numFmtId="0" fontId="3" fillId="9" borderId="2" xfId="0" applyFont="1" applyFill="1" applyBorder="1" applyAlignment="1">
      <alignment horizontal="left" wrapText="1"/>
    </xf>
    <xf numFmtId="0" fontId="3" fillId="9" borderId="3" xfId="0" applyFont="1" applyFill="1" applyBorder="1" applyAlignment="1">
      <alignment horizontal="left" wrapText="1"/>
    </xf>
    <xf numFmtId="0" fontId="3" fillId="9" borderId="4" xfId="0" applyFont="1" applyFill="1" applyBorder="1" applyAlignment="1">
      <alignment horizontal="left" wrapText="1"/>
    </xf>
    <xf numFmtId="0" fontId="3" fillId="9" borderId="7" xfId="0" applyFont="1" applyFill="1" applyBorder="1" applyAlignment="1">
      <alignment horizontal="left" wrapText="1"/>
    </xf>
    <xf numFmtId="0" fontId="3" fillId="9" borderId="8" xfId="0" applyFont="1" applyFill="1" applyBorder="1" applyAlignment="1">
      <alignment horizontal="left" wrapText="1"/>
    </xf>
    <xf numFmtId="0" fontId="3" fillId="9" borderId="9" xfId="0" applyFont="1" applyFill="1" applyBorder="1" applyAlignment="1">
      <alignment horizontal="left"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4" fillId="7" borderId="10" xfId="0" applyFont="1" applyFill="1" applyBorder="1" applyAlignment="1">
      <alignment horizontal="center"/>
    </xf>
    <xf numFmtId="0" fontId="4" fillId="7" borderId="11" xfId="0" applyFont="1" applyFill="1" applyBorder="1" applyAlignment="1">
      <alignment horizontal="center"/>
    </xf>
    <xf numFmtId="0" fontId="4" fillId="7" borderId="12" xfId="0" applyFont="1" applyFill="1" applyBorder="1" applyAlignment="1">
      <alignment horizontal="center"/>
    </xf>
    <xf numFmtId="0" fontId="1" fillId="4" borderId="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 xfId="0" applyFont="1" applyFill="1" applyBorder="1" applyAlignment="1">
      <alignment horizontal="left"/>
    </xf>
    <xf numFmtId="0" fontId="1" fillId="4" borderId="1" xfId="0" applyFont="1" applyFill="1" applyBorder="1" applyAlignment="1">
      <alignment horizontal="center" wrapText="1"/>
    </xf>
    <xf numFmtId="0" fontId="1" fillId="4" borderId="15" xfId="0" applyFont="1" applyFill="1" applyBorder="1" applyAlignment="1">
      <alignment horizontal="center" vertical="center" wrapText="1"/>
    </xf>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5" fillId="8" borderId="10" xfId="0" applyFont="1" applyFill="1" applyBorder="1" applyAlignment="1">
      <alignment horizontal="left"/>
    </xf>
    <xf numFmtId="0" fontId="5" fillId="8" borderId="11" xfId="0" applyFont="1" applyFill="1" applyBorder="1" applyAlignment="1">
      <alignment horizontal="left"/>
    </xf>
    <xf numFmtId="0" fontId="5" fillId="8" borderId="12" xfId="0" applyFont="1" applyFill="1" applyBorder="1" applyAlignment="1">
      <alignment horizontal="left"/>
    </xf>
    <xf numFmtId="0" fontId="19" fillId="0" borderId="1" xfId="0" applyFont="1" applyBorder="1" applyAlignment="1">
      <alignment horizontal="left" vertical="center" wrapText="1"/>
    </xf>
    <xf numFmtId="0" fontId="3" fillId="12" borderId="3" xfId="0" applyFont="1" applyFill="1" applyBorder="1" applyAlignment="1">
      <alignment horizontal="left" wrapText="1"/>
    </xf>
    <xf numFmtId="0" fontId="3" fillId="12" borderId="8" xfId="0" applyFont="1" applyFill="1" applyBorder="1" applyAlignment="1">
      <alignment horizontal="left" wrapText="1"/>
    </xf>
    <xf numFmtId="0" fontId="4" fillId="10" borderId="11" xfId="0" applyFont="1" applyFill="1" applyBorder="1" applyAlignment="1">
      <alignment horizontal="center"/>
    </xf>
    <xf numFmtId="0" fontId="4" fillId="10" borderId="12" xfId="0" applyFont="1" applyFill="1" applyBorder="1" applyAlignment="1">
      <alignment horizontal="center"/>
    </xf>
    <xf numFmtId="0" fontId="5" fillId="11" borderId="11" xfId="0" applyFont="1" applyFill="1" applyBorder="1" applyAlignment="1">
      <alignment horizontal="left"/>
    </xf>
    <xf numFmtId="0" fontId="5" fillId="11" borderId="12" xfId="0" applyFont="1" applyFill="1" applyBorder="1" applyAlignment="1">
      <alignment horizontal="left"/>
    </xf>
    <xf numFmtId="0" fontId="4" fillId="10" borderId="10" xfId="0" applyFont="1" applyFill="1" applyBorder="1" applyAlignment="1">
      <alignment horizontal="center"/>
    </xf>
    <xf numFmtId="0" fontId="5" fillId="11" borderId="10" xfId="0" applyFont="1" applyFill="1" applyBorder="1" applyAlignment="1">
      <alignment horizontal="left"/>
    </xf>
    <xf numFmtId="0" fontId="3" fillId="12" borderId="2" xfId="0" applyFont="1" applyFill="1" applyBorder="1" applyAlignment="1">
      <alignment horizontal="left" wrapText="1"/>
    </xf>
    <xf numFmtId="0" fontId="3" fillId="12" borderId="4" xfId="0" applyFont="1" applyFill="1" applyBorder="1" applyAlignment="1">
      <alignment horizontal="left" wrapText="1"/>
    </xf>
    <xf numFmtId="0" fontId="3" fillId="12" borderId="7" xfId="0" applyFont="1" applyFill="1" applyBorder="1" applyAlignment="1">
      <alignment horizontal="left" wrapText="1"/>
    </xf>
    <xf numFmtId="0" fontId="0" fillId="0" borderId="13" xfId="0"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1" fillId="4" borderId="1" xfId="0" applyFont="1" applyFill="1" applyBorder="1" applyAlignment="1">
      <alignment horizontal="center" vertical="center"/>
    </xf>
    <xf numFmtId="0" fontId="0" fillId="0" borderId="1" xfId="0" applyBorder="1" applyAlignment="1">
      <alignment horizontal="left" vertical="center" wrapText="1"/>
    </xf>
    <xf numFmtId="0" fontId="3" fillId="12" borderId="9" xfId="0" applyFont="1" applyFill="1" applyBorder="1" applyAlignment="1">
      <alignment horizontal="left" wrapText="1"/>
    </xf>
    <xf numFmtId="165" fontId="0" fillId="2" borderId="1" xfId="1" applyNumberFormat="1" applyFont="1" applyFill="1" applyBorder="1" applyAlignment="1">
      <alignment horizontal="center" vertical="center" wrapText="1"/>
    </xf>
    <xf numFmtId="165" fontId="0" fillId="0" borderId="1" xfId="0" applyNumberFormat="1" applyBorder="1" applyAlignment="1">
      <alignment horizontal="center" vertical="center" wrapText="1"/>
    </xf>
    <xf numFmtId="165" fontId="0" fillId="0" borderId="10" xfId="0" applyNumberFormat="1" applyBorder="1" applyAlignment="1">
      <alignment horizontal="center" vertical="center" wrapText="1"/>
    </xf>
    <xf numFmtId="0" fontId="8" fillId="14" borderId="2" xfId="0" applyFont="1" applyFill="1" applyBorder="1" applyAlignment="1">
      <alignment horizontal="left" wrapText="1"/>
    </xf>
    <xf numFmtId="0" fontId="8" fillId="14" borderId="3" xfId="0" applyFont="1" applyFill="1" applyBorder="1" applyAlignment="1">
      <alignment horizontal="left" wrapText="1"/>
    </xf>
    <xf numFmtId="0" fontId="8" fillId="14" borderId="4" xfId="0" applyFont="1" applyFill="1" applyBorder="1" applyAlignment="1">
      <alignment horizontal="left" wrapText="1"/>
    </xf>
    <xf numFmtId="0" fontId="8" fillId="14" borderId="8" xfId="0" applyFont="1" applyFill="1" applyBorder="1" applyAlignment="1">
      <alignment horizontal="left" wrapText="1"/>
    </xf>
    <xf numFmtId="0" fontId="8" fillId="14" borderId="9" xfId="0" applyFont="1" applyFill="1" applyBorder="1" applyAlignment="1">
      <alignment horizontal="left" wrapText="1"/>
    </xf>
    <xf numFmtId="0" fontId="5" fillId="15" borderId="10" xfId="0" applyFont="1" applyFill="1" applyBorder="1" applyAlignment="1">
      <alignment horizontal="left"/>
    </xf>
    <xf numFmtId="0" fontId="5" fillId="15" borderId="11" xfId="0" applyFont="1" applyFill="1" applyBorder="1" applyAlignment="1">
      <alignment horizontal="left"/>
    </xf>
    <xf numFmtId="0" fontId="5" fillId="15" borderId="12" xfId="0" applyFont="1" applyFill="1" applyBorder="1" applyAlignment="1">
      <alignment horizontal="left"/>
    </xf>
    <xf numFmtId="0" fontId="4" fillId="13" borderId="10" xfId="0" applyFont="1" applyFill="1" applyBorder="1" applyAlignment="1">
      <alignment horizontal="center"/>
    </xf>
    <xf numFmtId="0" fontId="4" fillId="13" borderId="11" xfId="0" applyFont="1" applyFill="1" applyBorder="1" applyAlignment="1">
      <alignment horizontal="center"/>
    </xf>
    <xf numFmtId="0" fontId="4" fillId="13" borderId="12" xfId="0" applyFont="1" applyFill="1" applyBorder="1" applyAlignment="1">
      <alignment horizontal="center"/>
    </xf>
    <xf numFmtId="0" fontId="0" fillId="0" borderId="13" xfId="0"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24" fillId="16" borderId="10" xfId="0" applyFont="1" applyFill="1" applyBorder="1" applyAlignment="1">
      <alignment horizontal="left"/>
    </xf>
    <xf numFmtId="0" fontId="24" fillId="16" borderId="11" xfId="0" applyFont="1" applyFill="1" applyBorder="1" applyAlignment="1">
      <alignment horizontal="left"/>
    </xf>
    <xf numFmtId="0" fontId="24" fillId="16" borderId="12" xfId="0" applyFont="1" applyFill="1" applyBorder="1" applyAlignment="1">
      <alignment horizontal="left"/>
    </xf>
    <xf numFmtId="0" fontId="21" fillId="2" borderId="10" xfId="0" applyFont="1" applyFill="1" applyBorder="1" applyAlignment="1">
      <alignment horizontal="center"/>
    </xf>
    <xf numFmtId="0" fontId="21" fillId="2" borderId="11" xfId="0" applyFont="1" applyFill="1" applyBorder="1" applyAlignment="1">
      <alignment horizontal="center"/>
    </xf>
    <xf numFmtId="0" fontId="21" fillId="2" borderId="12" xfId="0" applyFont="1" applyFill="1" applyBorder="1" applyAlignment="1">
      <alignment horizontal="center"/>
    </xf>
    <xf numFmtId="0" fontId="1" fillId="0" borderId="0" xfId="0" applyFont="1" applyAlignment="1">
      <alignment horizontal="center" vertical="center" wrapText="1"/>
    </xf>
    <xf numFmtId="0" fontId="13" fillId="2" borderId="10" xfId="4" applyFont="1" applyFill="1" applyBorder="1" applyAlignment="1">
      <alignment horizontal="center"/>
    </xf>
    <xf numFmtId="0" fontId="13" fillId="2" borderId="12" xfId="4" applyFont="1" applyFill="1" applyBorder="1" applyAlignment="1">
      <alignment horizontal="center"/>
    </xf>
    <xf numFmtId="0" fontId="13" fillId="2" borderId="13" xfId="4" applyFont="1" applyFill="1" applyBorder="1" applyAlignment="1">
      <alignment horizontal="center"/>
    </xf>
    <xf numFmtId="0" fontId="13" fillId="2" borderId="14" xfId="4" applyFont="1" applyFill="1" applyBorder="1" applyAlignment="1">
      <alignment horizontal="center"/>
    </xf>
    <xf numFmtId="0" fontId="13" fillId="2" borderId="13" xfId="4" applyFont="1" applyFill="1" applyBorder="1" applyAlignment="1">
      <alignment horizontal="center" wrapText="1"/>
    </xf>
    <xf numFmtId="0" fontId="13" fillId="2" borderId="14" xfId="4" applyFont="1" applyFill="1" applyBorder="1" applyAlignment="1">
      <alignment horizontal="center" wrapText="1"/>
    </xf>
    <xf numFmtId="0" fontId="22" fillId="16" borderId="10" xfId="0" applyFont="1" applyFill="1" applyBorder="1" applyAlignment="1">
      <alignment horizontal="left"/>
    </xf>
    <xf numFmtId="0" fontId="22" fillId="16" borderId="11" xfId="0" applyFont="1" applyFill="1" applyBorder="1" applyAlignment="1">
      <alignment horizontal="left"/>
    </xf>
    <xf numFmtId="0" fontId="22" fillId="16" borderId="12" xfId="0" applyFont="1" applyFill="1" applyBorder="1" applyAlignment="1">
      <alignment horizontal="left"/>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12" xfId="0" applyFont="1" applyFill="1" applyBorder="1" applyAlignment="1">
      <alignment horizontal="left" vertical="center"/>
    </xf>
    <xf numFmtId="0" fontId="1" fillId="4" borderId="13" xfId="0" applyFont="1" applyFill="1" applyBorder="1" applyAlignment="1">
      <alignment horizontal="left" vertical="center"/>
    </xf>
    <xf numFmtId="0" fontId="1" fillId="4" borderId="15" xfId="0" applyFont="1" applyFill="1" applyBorder="1" applyAlignment="1">
      <alignment horizontal="left" vertical="center"/>
    </xf>
    <xf numFmtId="0" fontId="1" fillId="4" borderId="14" xfId="0" applyFont="1" applyFill="1" applyBorder="1" applyAlignment="1">
      <alignment horizontal="left" vertical="center"/>
    </xf>
    <xf numFmtId="0" fontId="1" fillId="4" borderId="1" xfId="0" applyFont="1" applyFill="1" applyBorder="1" applyAlignment="1">
      <alignment horizontal="left" vertical="center" wrapText="1"/>
    </xf>
    <xf numFmtId="14" fontId="13" fillId="2" borderId="1" xfId="4" applyNumberFormat="1" applyFont="1" applyFill="1" applyBorder="1" applyAlignment="1">
      <alignment horizontal="left" wrapText="1"/>
    </xf>
    <xf numFmtId="14" fontId="13" fillId="2" borderId="1" xfId="4" applyNumberFormat="1" applyFont="1" applyFill="1" applyBorder="1" applyAlignment="1">
      <alignment horizontal="left"/>
    </xf>
    <xf numFmtId="14" fontId="13" fillId="2" borderId="10" xfId="4" applyNumberFormat="1" applyFont="1" applyFill="1" applyBorder="1" applyAlignment="1">
      <alignment horizontal="center" wrapText="1"/>
    </xf>
    <xf numFmtId="14" fontId="13" fillId="2" borderId="12" xfId="4" applyNumberFormat="1" applyFont="1" applyFill="1" applyBorder="1" applyAlignment="1">
      <alignment horizontal="center" wrapText="1"/>
    </xf>
    <xf numFmtId="14" fontId="13" fillId="2" borderId="10" xfId="4" applyNumberFormat="1" applyFont="1" applyFill="1" applyBorder="1" applyAlignment="1">
      <alignment horizontal="left" wrapText="1"/>
    </xf>
    <xf numFmtId="14" fontId="13" fillId="2" borderId="12" xfId="4" applyNumberFormat="1" applyFont="1" applyFill="1" applyBorder="1" applyAlignment="1">
      <alignment horizontal="left"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3" fillId="2" borderId="3" xfId="4" applyFont="1" applyFill="1" applyBorder="1" applyAlignment="1">
      <alignment horizontal="left" vertical="center" wrapText="1"/>
    </xf>
  </cellXfs>
  <cellStyles count="6">
    <cellStyle name="Comma" xfId="3" builtinId="3"/>
    <cellStyle name="Comma 2" xfId="5" xr:uid="{162C3ACD-4BD0-4766-A210-BBF7B0E7126C}"/>
    <cellStyle name="Hyperlink" xfId="2" builtinId="8"/>
    <cellStyle name="Neutral" xfId="4" builtinId="28"/>
    <cellStyle name="Normal" xfId="0" builtinId="0"/>
    <cellStyle name="Per cent" xfId="1" builtinId="5"/>
  </cellStyles>
  <dxfs count="0"/>
  <tableStyles count="0" defaultTableStyle="TableStyleMedium2" defaultPivotStyle="PivotStyleLight16"/>
  <colors>
    <mruColors>
      <color rgb="FFDDEBF7"/>
      <color rgb="FFA99966"/>
      <color rgb="FFFB6287"/>
      <color rgb="FFECA154"/>
      <color rgb="FFFFC341"/>
      <color rgb="FFC6A1DC"/>
      <color rgb="FF4189C9"/>
      <color rgb="FFFF33CC"/>
      <color rgb="FF006373"/>
      <color rgb="FF3DAF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6.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png"/><Relationship Id="rId7" Type="http://schemas.openxmlformats.org/officeDocument/2006/relationships/image" Target="../media/image22.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 Id="rId9" Type="http://schemas.openxmlformats.org/officeDocument/2006/relationships/image" Target="../media/image2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6.xml.rels><?xml version="1.0" encoding="UTF-8" standalone="yes"?>
<Relationships xmlns="http://schemas.openxmlformats.org/package/2006/relationships"><Relationship Id="rId1" Type="http://schemas.openxmlformats.org/officeDocument/2006/relationships/image" Target="../media/image28.png"/></Relationships>
</file>

<file path=xl/drawings/_rels/drawing7.xml.rels><?xml version="1.0" encoding="UTF-8" standalone="yes"?>
<Relationships xmlns="http://schemas.openxmlformats.org/package/2006/relationships"><Relationship Id="rId1" Type="http://schemas.openxmlformats.org/officeDocument/2006/relationships/image" Target="../media/image29.png"/></Relationships>
</file>

<file path=xl/drawings/_rels/drawing8.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5" Type="http://schemas.openxmlformats.org/officeDocument/2006/relationships/image" Target="../media/image34.png"/><Relationship Id="rId4" Type="http://schemas.openxmlformats.org/officeDocument/2006/relationships/image" Target="../media/image33.png"/></Relationships>
</file>

<file path=xl/drawings/_rels/drawing9.xml.rels><?xml version="1.0" encoding="UTF-8" standalone="yes"?>
<Relationships xmlns="http://schemas.openxmlformats.org/package/2006/relationships"><Relationship Id="rId8" Type="http://schemas.openxmlformats.org/officeDocument/2006/relationships/image" Target="../media/image42.png"/><Relationship Id="rId3" Type="http://schemas.openxmlformats.org/officeDocument/2006/relationships/image" Target="../media/image37.png"/><Relationship Id="rId7" Type="http://schemas.openxmlformats.org/officeDocument/2006/relationships/image" Target="../media/image41.png"/><Relationship Id="rId2" Type="http://schemas.openxmlformats.org/officeDocument/2006/relationships/image" Target="../media/image36.png"/><Relationship Id="rId1" Type="http://schemas.openxmlformats.org/officeDocument/2006/relationships/image" Target="../media/image35.png"/><Relationship Id="rId6" Type="http://schemas.openxmlformats.org/officeDocument/2006/relationships/image" Target="../media/image40.png"/><Relationship Id="rId11" Type="http://schemas.openxmlformats.org/officeDocument/2006/relationships/image" Target="../media/image45.png"/><Relationship Id="rId5" Type="http://schemas.openxmlformats.org/officeDocument/2006/relationships/image" Target="../media/image39.png"/><Relationship Id="rId10" Type="http://schemas.openxmlformats.org/officeDocument/2006/relationships/image" Target="../media/image44.png"/><Relationship Id="rId4" Type="http://schemas.openxmlformats.org/officeDocument/2006/relationships/image" Target="../media/image38.png"/><Relationship Id="rId9"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twoCellAnchor editAs="oneCell">
    <xdr:from>
      <xdr:col>10</xdr:col>
      <xdr:colOff>571500</xdr:colOff>
      <xdr:row>2</xdr:row>
      <xdr:rowOff>386550</xdr:rowOff>
    </xdr:from>
    <xdr:to>
      <xdr:col>13</xdr:col>
      <xdr:colOff>285251</xdr:colOff>
      <xdr:row>5</xdr:row>
      <xdr:rowOff>0</xdr:rowOff>
    </xdr:to>
    <xdr:pic>
      <xdr:nvPicPr>
        <xdr:cNvPr id="5" name="Picture 4">
          <a:extLst>
            <a:ext uri="{FF2B5EF4-FFF2-40B4-BE49-F238E27FC236}">
              <a16:creationId xmlns:a16="http://schemas.microsoft.com/office/drawing/2014/main" id="{F48BD01A-688E-415E-B463-3FFA589F7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5075" y="977100"/>
          <a:ext cx="1556521" cy="813600"/>
        </a:xfrm>
        <a:prstGeom prst="rect">
          <a:avLst/>
        </a:prstGeom>
      </xdr:spPr>
    </xdr:pic>
    <xdr:clientData/>
  </xdr:twoCellAnchor>
  <xdr:twoCellAnchor editAs="oneCell">
    <xdr:from>
      <xdr:col>5</xdr:col>
      <xdr:colOff>78443</xdr:colOff>
      <xdr:row>2</xdr:row>
      <xdr:rowOff>212910</xdr:rowOff>
    </xdr:from>
    <xdr:to>
      <xdr:col>9</xdr:col>
      <xdr:colOff>16301</xdr:colOff>
      <xdr:row>5</xdr:row>
      <xdr:rowOff>78440</xdr:rowOff>
    </xdr:to>
    <xdr:pic>
      <xdr:nvPicPr>
        <xdr:cNvPr id="2" name="Picture 1">
          <a:extLst>
            <a:ext uri="{FF2B5EF4-FFF2-40B4-BE49-F238E27FC236}">
              <a16:creationId xmlns:a16="http://schemas.microsoft.com/office/drawing/2014/main" id="{C6728362-3BAA-2887-D4E5-D1FC9617E717}"/>
            </a:ext>
          </a:extLst>
        </xdr:cNvPr>
        <xdr:cNvPicPr>
          <a:picLocks noChangeAspect="1"/>
        </xdr:cNvPicPr>
      </xdr:nvPicPr>
      <xdr:blipFill>
        <a:blip xmlns:r="http://schemas.openxmlformats.org/officeDocument/2006/relationships" r:embed="rId2"/>
        <a:stretch>
          <a:fillRect/>
        </a:stretch>
      </xdr:blipFill>
      <xdr:spPr>
        <a:xfrm>
          <a:off x="2655796" y="806822"/>
          <a:ext cx="2355789" cy="10757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651922</xdr:colOff>
      <xdr:row>27</xdr:row>
      <xdr:rowOff>172712</xdr:rowOff>
    </xdr:from>
    <xdr:to>
      <xdr:col>19</xdr:col>
      <xdr:colOff>298352</xdr:colOff>
      <xdr:row>48</xdr:row>
      <xdr:rowOff>121205</xdr:rowOff>
    </xdr:to>
    <xdr:pic>
      <xdr:nvPicPr>
        <xdr:cNvPr id="4" name="Picture 1">
          <a:extLst>
            <a:ext uri="{FF2B5EF4-FFF2-40B4-BE49-F238E27FC236}">
              <a16:creationId xmlns:a16="http://schemas.microsoft.com/office/drawing/2014/main" id="{B6DC7E67-6EBD-D05D-918C-658336B3F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572304" y="11344977"/>
          <a:ext cx="5832077" cy="38257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278130</xdr:colOff>
      <xdr:row>28</xdr:row>
      <xdr:rowOff>172599</xdr:rowOff>
    </xdr:from>
    <xdr:to>
      <xdr:col>23</xdr:col>
      <xdr:colOff>474622</xdr:colOff>
      <xdr:row>47</xdr:row>
      <xdr:rowOff>47436</xdr:rowOff>
    </xdr:to>
    <xdr:pic>
      <xdr:nvPicPr>
        <xdr:cNvPr id="14" name="Picture 13">
          <a:extLst>
            <a:ext uri="{FF2B5EF4-FFF2-40B4-BE49-F238E27FC236}">
              <a16:creationId xmlns:a16="http://schemas.microsoft.com/office/drawing/2014/main" id="{5CD0B64D-E57C-8222-0108-0BBD7E75DC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313248" y="6380658"/>
          <a:ext cx="6471786" cy="3460719"/>
        </a:xfrm>
        <a:prstGeom prst="rect">
          <a:avLst/>
        </a:prstGeom>
      </xdr:spPr>
    </xdr:pic>
    <xdr:clientData/>
  </xdr:twoCellAnchor>
  <xdr:twoCellAnchor editAs="oneCell">
    <xdr:from>
      <xdr:col>14</xdr:col>
      <xdr:colOff>268111</xdr:colOff>
      <xdr:row>121</xdr:row>
      <xdr:rowOff>254651</xdr:rowOff>
    </xdr:from>
    <xdr:to>
      <xdr:col>23</xdr:col>
      <xdr:colOff>573946</xdr:colOff>
      <xdr:row>138</xdr:row>
      <xdr:rowOff>127585</xdr:rowOff>
    </xdr:to>
    <xdr:pic>
      <xdr:nvPicPr>
        <xdr:cNvPr id="16" name="Picture 15">
          <a:extLst>
            <a:ext uri="{FF2B5EF4-FFF2-40B4-BE49-F238E27FC236}">
              <a16:creationId xmlns:a16="http://schemas.microsoft.com/office/drawing/2014/main" id="{1FEB0F66-ED1C-08FA-EF4B-1743295074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2930758" y="24728298"/>
          <a:ext cx="5953600" cy="3100228"/>
        </a:xfrm>
        <a:prstGeom prst="rect">
          <a:avLst/>
        </a:prstGeom>
      </xdr:spPr>
    </xdr:pic>
    <xdr:clientData/>
  </xdr:twoCellAnchor>
  <xdr:twoCellAnchor editAs="oneCell">
    <xdr:from>
      <xdr:col>11</xdr:col>
      <xdr:colOff>493889</xdr:colOff>
      <xdr:row>146</xdr:row>
      <xdr:rowOff>658206</xdr:rowOff>
    </xdr:from>
    <xdr:to>
      <xdr:col>23</xdr:col>
      <xdr:colOff>551110</xdr:colOff>
      <xdr:row>169</xdr:row>
      <xdr:rowOff>116666</xdr:rowOff>
    </xdr:to>
    <xdr:pic>
      <xdr:nvPicPr>
        <xdr:cNvPr id="17" name="Picture 16">
          <a:extLst>
            <a:ext uri="{FF2B5EF4-FFF2-40B4-BE49-F238E27FC236}">
              <a16:creationId xmlns:a16="http://schemas.microsoft.com/office/drawing/2014/main" id="{EDBA52EF-B208-FBB2-976C-673262FB594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1273948" y="29883147"/>
          <a:ext cx="7587574" cy="4131313"/>
        </a:xfrm>
        <a:prstGeom prst="rect">
          <a:avLst/>
        </a:prstGeom>
      </xdr:spPr>
    </xdr:pic>
    <xdr:clientData/>
  </xdr:twoCellAnchor>
  <xdr:twoCellAnchor editAs="oneCell">
    <xdr:from>
      <xdr:col>13</xdr:col>
      <xdr:colOff>606777</xdr:colOff>
      <xdr:row>175</xdr:row>
      <xdr:rowOff>126367</xdr:rowOff>
    </xdr:from>
    <xdr:to>
      <xdr:col>23</xdr:col>
      <xdr:colOff>548756</xdr:colOff>
      <xdr:row>189</xdr:row>
      <xdr:rowOff>82276</xdr:rowOff>
    </xdr:to>
    <xdr:pic>
      <xdr:nvPicPr>
        <xdr:cNvPr id="19" name="Picture 18">
          <a:extLst>
            <a:ext uri="{FF2B5EF4-FFF2-40B4-BE49-F238E27FC236}">
              <a16:creationId xmlns:a16="http://schemas.microsoft.com/office/drawing/2014/main" id="{B5517F51-9ED6-6AFF-B0DB-32B351E30E3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2641895" y="35099926"/>
          <a:ext cx="6217273" cy="3015115"/>
        </a:xfrm>
        <a:prstGeom prst="rect">
          <a:avLst/>
        </a:prstGeom>
      </xdr:spPr>
    </xdr:pic>
    <xdr:clientData/>
  </xdr:twoCellAnchor>
  <xdr:twoCellAnchor editAs="oneCell">
    <xdr:from>
      <xdr:col>14</xdr:col>
      <xdr:colOff>139206</xdr:colOff>
      <xdr:row>195</xdr:row>
      <xdr:rowOff>75962</xdr:rowOff>
    </xdr:from>
    <xdr:to>
      <xdr:col>23</xdr:col>
      <xdr:colOff>554016</xdr:colOff>
      <xdr:row>214</xdr:row>
      <xdr:rowOff>71233</xdr:rowOff>
    </xdr:to>
    <xdr:pic>
      <xdr:nvPicPr>
        <xdr:cNvPr id="22" name="Picture 21">
          <a:extLst>
            <a:ext uri="{FF2B5EF4-FFF2-40B4-BE49-F238E27FC236}">
              <a16:creationId xmlns:a16="http://schemas.microsoft.com/office/drawing/2014/main" id="{8FBBD29C-8689-6D8A-D2D9-27D4E937DE9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2801853" y="39274138"/>
          <a:ext cx="6062575" cy="3401860"/>
        </a:xfrm>
        <a:prstGeom prst="rect">
          <a:avLst/>
        </a:prstGeom>
      </xdr:spPr>
    </xdr:pic>
    <xdr:clientData/>
  </xdr:twoCellAnchor>
  <xdr:twoCellAnchor editAs="oneCell">
    <xdr:from>
      <xdr:col>14</xdr:col>
      <xdr:colOff>398874</xdr:colOff>
      <xdr:row>234</xdr:row>
      <xdr:rowOff>60255</xdr:rowOff>
    </xdr:from>
    <xdr:to>
      <xdr:col>23</xdr:col>
      <xdr:colOff>340543</xdr:colOff>
      <xdr:row>249</xdr:row>
      <xdr:rowOff>172859</xdr:rowOff>
    </xdr:to>
    <xdr:pic>
      <xdr:nvPicPr>
        <xdr:cNvPr id="29" name="Picture 28">
          <a:extLst>
            <a:ext uri="{FF2B5EF4-FFF2-40B4-BE49-F238E27FC236}">
              <a16:creationId xmlns:a16="http://schemas.microsoft.com/office/drawing/2014/main" id="{6D7F9F02-B92D-570E-FFA0-A1568CF0949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13061521" y="48267961"/>
          <a:ext cx="5589434" cy="3171810"/>
        </a:xfrm>
        <a:prstGeom prst="rect">
          <a:avLst/>
        </a:prstGeom>
      </xdr:spPr>
    </xdr:pic>
    <xdr:clientData/>
  </xdr:twoCellAnchor>
  <xdr:twoCellAnchor editAs="oneCell">
    <xdr:from>
      <xdr:col>14</xdr:col>
      <xdr:colOff>616809</xdr:colOff>
      <xdr:row>254</xdr:row>
      <xdr:rowOff>174537</xdr:rowOff>
    </xdr:from>
    <xdr:to>
      <xdr:col>22</xdr:col>
      <xdr:colOff>190500</xdr:colOff>
      <xdr:row>267</xdr:row>
      <xdr:rowOff>30496</xdr:rowOff>
    </xdr:to>
    <xdr:pic>
      <xdr:nvPicPr>
        <xdr:cNvPr id="30" name="Picture 29">
          <a:extLst>
            <a:ext uri="{FF2B5EF4-FFF2-40B4-BE49-F238E27FC236}">
              <a16:creationId xmlns:a16="http://schemas.microsoft.com/office/drawing/2014/main" id="{45C9A333-43FA-13D4-C7B7-4758254F01F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13279456" y="52349125"/>
          <a:ext cx="4593926" cy="2735871"/>
        </a:xfrm>
        <a:prstGeom prst="rect">
          <a:avLst/>
        </a:prstGeom>
      </xdr:spPr>
    </xdr:pic>
    <xdr:clientData/>
  </xdr:twoCellAnchor>
  <xdr:twoCellAnchor editAs="oneCell">
    <xdr:from>
      <xdr:col>14</xdr:col>
      <xdr:colOff>597189</xdr:colOff>
      <xdr:row>273</xdr:row>
      <xdr:rowOff>160862</xdr:rowOff>
    </xdr:from>
    <xdr:to>
      <xdr:col>22</xdr:col>
      <xdr:colOff>318121</xdr:colOff>
      <xdr:row>283</xdr:row>
      <xdr:rowOff>0</xdr:rowOff>
    </xdr:to>
    <xdr:pic>
      <xdr:nvPicPr>
        <xdr:cNvPr id="35" name="Picture 34">
          <a:extLst>
            <a:ext uri="{FF2B5EF4-FFF2-40B4-BE49-F238E27FC236}">
              <a16:creationId xmlns:a16="http://schemas.microsoft.com/office/drawing/2014/main" id="{161228B3-4ACE-C304-91CD-E3F62948211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3259836" y="56335950"/>
          <a:ext cx="4741167" cy="2550962"/>
        </a:xfrm>
        <a:prstGeom prst="rect">
          <a:avLst/>
        </a:prstGeom>
      </xdr:spPr>
    </xdr:pic>
    <xdr:clientData/>
  </xdr:twoCellAnchor>
  <xdr:twoCellAnchor editAs="oneCell">
    <xdr:from>
      <xdr:col>14</xdr:col>
      <xdr:colOff>146263</xdr:colOff>
      <xdr:row>289</xdr:row>
      <xdr:rowOff>115624</xdr:rowOff>
    </xdr:from>
    <xdr:to>
      <xdr:col>23</xdr:col>
      <xdr:colOff>434763</xdr:colOff>
      <xdr:row>307</xdr:row>
      <xdr:rowOff>94850</xdr:rowOff>
    </xdr:to>
    <xdr:pic>
      <xdr:nvPicPr>
        <xdr:cNvPr id="39" name="Picture 38">
          <a:extLst>
            <a:ext uri="{FF2B5EF4-FFF2-40B4-BE49-F238E27FC236}">
              <a16:creationId xmlns:a16="http://schemas.microsoft.com/office/drawing/2014/main" id="{DD066ABE-F878-AFAE-6567-014AA6494C9A}"/>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2808910" y="60078300"/>
          <a:ext cx="5936265" cy="3385815"/>
        </a:xfrm>
        <a:prstGeom prst="rect">
          <a:avLst/>
        </a:prstGeom>
      </xdr:spPr>
    </xdr:pic>
    <xdr:clientData/>
  </xdr:twoCellAnchor>
  <xdr:twoCellAnchor editAs="oneCell">
    <xdr:from>
      <xdr:col>14</xdr:col>
      <xdr:colOff>322283</xdr:colOff>
      <xdr:row>320</xdr:row>
      <xdr:rowOff>117929</xdr:rowOff>
    </xdr:from>
    <xdr:to>
      <xdr:col>23</xdr:col>
      <xdr:colOff>500048</xdr:colOff>
      <xdr:row>338</xdr:row>
      <xdr:rowOff>97547</xdr:rowOff>
    </xdr:to>
    <xdr:pic>
      <xdr:nvPicPr>
        <xdr:cNvPr id="40" name="Picture 39">
          <a:extLst>
            <a:ext uri="{FF2B5EF4-FFF2-40B4-BE49-F238E27FC236}">
              <a16:creationId xmlns:a16="http://schemas.microsoft.com/office/drawing/2014/main" id="{A1CC63B7-8A1A-2602-C1D7-37E941976A5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2984930" y="65907664"/>
          <a:ext cx="5825530" cy="3206912"/>
        </a:xfrm>
        <a:prstGeom prst="rect">
          <a:avLst/>
        </a:prstGeom>
      </xdr:spPr>
    </xdr:pic>
    <xdr:clientData/>
  </xdr:twoCellAnchor>
  <xdr:twoCellAnchor editAs="oneCell">
    <xdr:from>
      <xdr:col>14</xdr:col>
      <xdr:colOff>8962</xdr:colOff>
      <xdr:row>351</xdr:row>
      <xdr:rowOff>75391</xdr:rowOff>
    </xdr:from>
    <xdr:to>
      <xdr:col>23</xdr:col>
      <xdr:colOff>455344</xdr:colOff>
      <xdr:row>369</xdr:row>
      <xdr:rowOff>126688</xdr:rowOff>
    </xdr:to>
    <xdr:pic>
      <xdr:nvPicPr>
        <xdr:cNvPr id="7" name="Picture 40">
          <a:extLst>
            <a:ext uri="{FF2B5EF4-FFF2-40B4-BE49-F238E27FC236}">
              <a16:creationId xmlns:a16="http://schemas.microsoft.com/office/drawing/2014/main" id="{63FD1FC8-7CF2-D5A6-9CCB-AF5BBE53CDC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2671609" y="71423244"/>
          <a:ext cx="6094147" cy="3278591"/>
        </a:xfrm>
        <a:prstGeom prst="rect">
          <a:avLst/>
        </a:prstGeom>
      </xdr:spPr>
    </xdr:pic>
    <xdr:clientData/>
  </xdr:twoCellAnchor>
  <xdr:twoCellAnchor editAs="oneCell">
    <xdr:from>
      <xdr:col>14</xdr:col>
      <xdr:colOff>151413</xdr:colOff>
      <xdr:row>73</xdr:row>
      <xdr:rowOff>86572</xdr:rowOff>
    </xdr:from>
    <xdr:to>
      <xdr:col>19</xdr:col>
      <xdr:colOff>74582</xdr:colOff>
      <xdr:row>92</xdr:row>
      <xdr:rowOff>57164</xdr:rowOff>
    </xdr:to>
    <xdr:pic>
      <xdr:nvPicPr>
        <xdr:cNvPr id="3" name="Picture 2">
          <a:extLst>
            <a:ext uri="{FF2B5EF4-FFF2-40B4-BE49-F238E27FC236}">
              <a16:creationId xmlns:a16="http://schemas.microsoft.com/office/drawing/2014/main" id="{3A7844A9-2C57-A469-5040-14BAC49480C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2814060" y="15393807"/>
          <a:ext cx="3060816" cy="3377181"/>
        </a:xfrm>
        <a:prstGeom prst="rect">
          <a:avLst/>
        </a:prstGeom>
      </xdr:spPr>
    </xdr:pic>
    <xdr:clientData/>
  </xdr:twoCellAnchor>
  <xdr:twoCellAnchor editAs="oneCell">
    <xdr:from>
      <xdr:col>14</xdr:col>
      <xdr:colOff>109878</xdr:colOff>
      <xdr:row>96</xdr:row>
      <xdr:rowOff>103928</xdr:rowOff>
    </xdr:from>
    <xdr:to>
      <xdr:col>19</xdr:col>
      <xdr:colOff>192943</xdr:colOff>
      <xdr:row>114</xdr:row>
      <xdr:rowOff>1598</xdr:rowOff>
    </xdr:to>
    <xdr:pic>
      <xdr:nvPicPr>
        <xdr:cNvPr id="4" name="Picture 3">
          <a:extLst>
            <a:ext uri="{FF2B5EF4-FFF2-40B4-BE49-F238E27FC236}">
              <a16:creationId xmlns:a16="http://schemas.microsoft.com/office/drawing/2014/main" id="{64D15D06-B5A2-F671-E052-BEDC0D87573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2772525" y="19534928"/>
          <a:ext cx="3220712" cy="35956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457073</xdr:colOff>
      <xdr:row>112</xdr:row>
      <xdr:rowOff>1</xdr:rowOff>
    </xdr:from>
    <xdr:to>
      <xdr:col>24</xdr:col>
      <xdr:colOff>532878</xdr:colOff>
      <xdr:row>124</xdr:row>
      <xdr:rowOff>36285</xdr:rowOff>
    </xdr:to>
    <xdr:pic>
      <xdr:nvPicPr>
        <xdr:cNvPr id="7" name="Picture 6">
          <a:extLst>
            <a:ext uri="{FF2B5EF4-FFF2-40B4-BE49-F238E27FC236}">
              <a16:creationId xmlns:a16="http://schemas.microsoft.com/office/drawing/2014/main" id="{5959AFB8-87A9-F00F-CCA7-9570F4F908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27632" y="24305560"/>
          <a:ext cx="5096040" cy="2815343"/>
        </a:xfrm>
        <a:prstGeom prst="rect">
          <a:avLst/>
        </a:prstGeom>
      </xdr:spPr>
    </xdr:pic>
    <xdr:clientData/>
  </xdr:twoCellAnchor>
  <xdr:twoCellAnchor editAs="oneCell">
    <xdr:from>
      <xdr:col>17</xdr:col>
      <xdr:colOff>204290</xdr:colOff>
      <xdr:row>137</xdr:row>
      <xdr:rowOff>212452</xdr:rowOff>
    </xdr:from>
    <xdr:to>
      <xdr:col>25</xdr:col>
      <xdr:colOff>152490</xdr:colOff>
      <xdr:row>148</xdr:row>
      <xdr:rowOff>55882</xdr:rowOff>
    </xdr:to>
    <xdr:pic>
      <xdr:nvPicPr>
        <xdr:cNvPr id="27" name="Picture 26">
          <a:extLst>
            <a:ext uri="{FF2B5EF4-FFF2-40B4-BE49-F238E27FC236}">
              <a16:creationId xmlns:a16="http://schemas.microsoft.com/office/drawing/2014/main" id="{6C8715B6-EA77-80CC-E9B8-9EAC51E4A1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802378" y="29672717"/>
          <a:ext cx="4968436" cy="2723341"/>
        </a:xfrm>
        <a:prstGeom prst="rect">
          <a:avLst/>
        </a:prstGeom>
      </xdr:spPr>
    </xdr:pic>
    <xdr:clientData/>
  </xdr:twoCellAnchor>
  <xdr:twoCellAnchor editAs="oneCell">
    <xdr:from>
      <xdr:col>16</xdr:col>
      <xdr:colOff>448533</xdr:colOff>
      <xdr:row>7</xdr:row>
      <xdr:rowOff>174602</xdr:rowOff>
    </xdr:from>
    <xdr:to>
      <xdr:col>26</xdr:col>
      <xdr:colOff>584404</xdr:colOff>
      <xdr:row>25</xdr:row>
      <xdr:rowOff>135382</xdr:rowOff>
    </xdr:to>
    <xdr:pic>
      <xdr:nvPicPr>
        <xdr:cNvPr id="3" name="Picture 20">
          <a:extLst>
            <a:ext uri="{FF2B5EF4-FFF2-40B4-BE49-F238E27FC236}">
              <a16:creationId xmlns:a16="http://schemas.microsoft.com/office/drawing/2014/main" id="{5CE7276C-20E2-2D7A-6C7D-6338F9C6A0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1419092" y="1743426"/>
          <a:ext cx="6411165" cy="3479427"/>
        </a:xfrm>
        <a:prstGeom prst="rect">
          <a:avLst/>
        </a:prstGeom>
      </xdr:spPr>
    </xdr:pic>
    <xdr:clientData/>
  </xdr:twoCellAnchor>
  <xdr:twoCellAnchor editAs="oneCell">
    <xdr:from>
      <xdr:col>16</xdr:col>
      <xdr:colOff>244477</xdr:colOff>
      <xdr:row>86</xdr:row>
      <xdr:rowOff>169023</xdr:rowOff>
    </xdr:from>
    <xdr:to>
      <xdr:col>27</xdr:col>
      <xdr:colOff>14874</xdr:colOff>
      <xdr:row>105</xdr:row>
      <xdr:rowOff>3435</xdr:rowOff>
    </xdr:to>
    <xdr:pic>
      <xdr:nvPicPr>
        <xdr:cNvPr id="514" name="Picture 23">
          <a:extLst>
            <a:ext uri="{FF2B5EF4-FFF2-40B4-BE49-F238E27FC236}">
              <a16:creationId xmlns:a16="http://schemas.microsoft.com/office/drawing/2014/main" id="{F48AD8D1-C5F0-D132-FFEB-974F00F58B3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1215036" y="19207817"/>
          <a:ext cx="6673220" cy="3610794"/>
        </a:xfrm>
        <a:prstGeom prst="rect">
          <a:avLst/>
        </a:prstGeom>
      </xdr:spPr>
    </xdr:pic>
    <xdr:clientData/>
  </xdr:twoCellAnchor>
  <xdr:twoCellAnchor editAs="oneCell">
    <xdr:from>
      <xdr:col>16</xdr:col>
      <xdr:colOff>44869</xdr:colOff>
      <xdr:row>153</xdr:row>
      <xdr:rowOff>7951</xdr:rowOff>
    </xdr:from>
    <xdr:to>
      <xdr:col>26</xdr:col>
      <xdr:colOff>550131</xdr:colOff>
      <xdr:row>173</xdr:row>
      <xdr:rowOff>16301</xdr:rowOff>
    </xdr:to>
    <xdr:pic>
      <xdr:nvPicPr>
        <xdr:cNvPr id="504" name="Picture 25">
          <a:extLst>
            <a:ext uri="{FF2B5EF4-FFF2-40B4-BE49-F238E27FC236}">
              <a16:creationId xmlns:a16="http://schemas.microsoft.com/office/drawing/2014/main" id="{7E7DA328-2AAF-D945-C532-140EA1313F8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1015428" y="33244598"/>
          <a:ext cx="6780556" cy="3773527"/>
        </a:xfrm>
        <a:prstGeom prst="rect">
          <a:avLst/>
        </a:prstGeom>
      </xdr:spPr>
    </xdr:pic>
    <xdr:clientData/>
  </xdr:twoCellAnchor>
  <xdr:twoCellAnchor editAs="oneCell">
    <xdr:from>
      <xdr:col>14</xdr:col>
      <xdr:colOff>137298</xdr:colOff>
      <xdr:row>180</xdr:row>
      <xdr:rowOff>197808</xdr:rowOff>
    </xdr:from>
    <xdr:to>
      <xdr:col>26</xdr:col>
      <xdr:colOff>502155</xdr:colOff>
      <xdr:row>202</xdr:row>
      <xdr:rowOff>169331</xdr:rowOff>
    </xdr:to>
    <xdr:pic>
      <xdr:nvPicPr>
        <xdr:cNvPr id="471" name="Picture 28">
          <a:extLst>
            <a:ext uri="{FF2B5EF4-FFF2-40B4-BE49-F238E27FC236}">
              <a16:creationId xmlns:a16="http://schemas.microsoft.com/office/drawing/2014/main" id="{F260D242-EA9A-1FA1-8D6D-A7FA99C74C8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9852798" y="38544337"/>
          <a:ext cx="7895210" cy="4465082"/>
        </a:xfrm>
        <a:prstGeom prst="rect">
          <a:avLst/>
        </a:prstGeom>
      </xdr:spPr>
    </xdr:pic>
    <xdr:clientData/>
  </xdr:twoCellAnchor>
  <xdr:twoCellAnchor editAs="oneCell">
    <xdr:from>
      <xdr:col>15</xdr:col>
      <xdr:colOff>384706</xdr:colOff>
      <xdr:row>241</xdr:row>
      <xdr:rowOff>5074</xdr:rowOff>
    </xdr:from>
    <xdr:to>
      <xdr:col>26</xdr:col>
      <xdr:colOff>463277</xdr:colOff>
      <xdr:row>262</xdr:row>
      <xdr:rowOff>91702</xdr:rowOff>
    </xdr:to>
    <xdr:pic>
      <xdr:nvPicPr>
        <xdr:cNvPr id="410" name="Picture 33">
          <a:extLst>
            <a:ext uri="{FF2B5EF4-FFF2-40B4-BE49-F238E27FC236}">
              <a16:creationId xmlns:a16="http://schemas.microsoft.com/office/drawing/2014/main" id="{3B3CC9DE-AFCC-7FBD-F93A-B673433D01A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10727735" y="50476368"/>
          <a:ext cx="6981395" cy="3851805"/>
        </a:xfrm>
        <a:prstGeom prst="rect">
          <a:avLst/>
        </a:prstGeom>
      </xdr:spPr>
    </xdr:pic>
    <xdr:clientData/>
  </xdr:twoCellAnchor>
  <xdr:twoCellAnchor editAs="oneCell">
    <xdr:from>
      <xdr:col>14</xdr:col>
      <xdr:colOff>447880</xdr:colOff>
      <xdr:row>209</xdr:row>
      <xdr:rowOff>113197</xdr:rowOff>
    </xdr:from>
    <xdr:to>
      <xdr:col>26</xdr:col>
      <xdr:colOff>615140</xdr:colOff>
      <xdr:row>230</xdr:row>
      <xdr:rowOff>56791</xdr:rowOff>
    </xdr:to>
    <xdr:pic>
      <xdr:nvPicPr>
        <xdr:cNvPr id="485" name="Picture 36">
          <a:extLst>
            <a:ext uri="{FF2B5EF4-FFF2-40B4-BE49-F238E27FC236}">
              <a16:creationId xmlns:a16="http://schemas.microsoft.com/office/drawing/2014/main" id="{D9F7423A-8223-49EA-FF9E-CE65A3C2AB2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163380" y="44208344"/>
          <a:ext cx="7697613" cy="4257859"/>
        </a:xfrm>
        <a:prstGeom prst="rect">
          <a:avLst/>
        </a:prstGeom>
      </xdr:spPr>
    </xdr:pic>
    <xdr:clientData/>
  </xdr:twoCellAnchor>
  <xdr:twoCellAnchor editAs="oneCell">
    <xdr:from>
      <xdr:col>14</xdr:col>
      <xdr:colOff>394111</xdr:colOff>
      <xdr:row>55</xdr:row>
      <xdr:rowOff>154062</xdr:rowOff>
    </xdr:from>
    <xdr:to>
      <xdr:col>26</xdr:col>
      <xdr:colOff>382252</xdr:colOff>
      <xdr:row>78</xdr:row>
      <xdr:rowOff>8053</xdr:rowOff>
    </xdr:to>
    <xdr:pic>
      <xdr:nvPicPr>
        <xdr:cNvPr id="10" name="Picture 2">
          <a:extLst>
            <a:ext uri="{FF2B5EF4-FFF2-40B4-BE49-F238E27FC236}">
              <a16:creationId xmlns:a16="http://schemas.microsoft.com/office/drawing/2014/main" id="{E80FC463-9CDC-2F6D-4882-DB478BA8950A}"/>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0109611" y="13634738"/>
          <a:ext cx="7518494" cy="3977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150726</xdr:colOff>
      <xdr:row>8</xdr:row>
      <xdr:rowOff>79374</xdr:rowOff>
    </xdr:from>
    <xdr:to>
      <xdr:col>20</xdr:col>
      <xdr:colOff>201214</xdr:colOff>
      <xdr:row>23</xdr:row>
      <xdr:rowOff>49531</xdr:rowOff>
    </xdr:to>
    <xdr:pic>
      <xdr:nvPicPr>
        <xdr:cNvPr id="3" name="Picture 2">
          <a:extLst>
            <a:ext uri="{FF2B5EF4-FFF2-40B4-BE49-F238E27FC236}">
              <a16:creationId xmlns:a16="http://schemas.microsoft.com/office/drawing/2014/main" id="{70E69652-30C4-72C0-A91D-C85E75F8A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61226" y="1817687"/>
          <a:ext cx="5098738" cy="2827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462127</xdr:colOff>
      <xdr:row>29</xdr:row>
      <xdr:rowOff>160646</xdr:rowOff>
    </xdr:from>
    <xdr:to>
      <xdr:col>21</xdr:col>
      <xdr:colOff>803</xdr:colOff>
      <xdr:row>46</xdr:row>
      <xdr:rowOff>140968</xdr:rowOff>
    </xdr:to>
    <xdr:pic>
      <xdr:nvPicPr>
        <xdr:cNvPr id="6" name="Picture 5">
          <a:extLst>
            <a:ext uri="{FF2B5EF4-FFF2-40B4-BE49-F238E27FC236}">
              <a16:creationId xmlns:a16="http://schemas.microsoft.com/office/drawing/2014/main" id="{68C23084-B1A6-1663-805B-3B1CF46DC2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41596" y="5839927"/>
          <a:ext cx="5848988" cy="3195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183918</xdr:colOff>
      <xdr:row>7</xdr:row>
      <xdr:rowOff>92640</xdr:rowOff>
    </xdr:from>
    <xdr:to>
      <xdr:col>20</xdr:col>
      <xdr:colOff>164135</xdr:colOff>
      <xdr:row>18</xdr:row>
      <xdr:rowOff>321621</xdr:rowOff>
    </xdr:to>
    <xdr:pic>
      <xdr:nvPicPr>
        <xdr:cNvPr id="2" name="Picture 1">
          <a:extLst>
            <a:ext uri="{FF2B5EF4-FFF2-40B4-BE49-F238E27FC236}">
              <a16:creationId xmlns:a16="http://schemas.microsoft.com/office/drawing/2014/main" id="{74E2576E-4ED0-8019-FB5E-BB8A570174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812947" y="1672669"/>
          <a:ext cx="5627982" cy="30304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32576</xdr:colOff>
      <xdr:row>16</xdr:row>
      <xdr:rowOff>59690</xdr:rowOff>
    </xdr:from>
    <xdr:to>
      <xdr:col>21</xdr:col>
      <xdr:colOff>2794203</xdr:colOff>
      <xdr:row>33</xdr:row>
      <xdr:rowOff>172599</xdr:rowOff>
    </xdr:to>
    <xdr:pic>
      <xdr:nvPicPr>
        <xdr:cNvPr id="3" name="Picture 2">
          <a:extLst>
            <a:ext uri="{FF2B5EF4-FFF2-40B4-BE49-F238E27FC236}">
              <a16:creationId xmlns:a16="http://schemas.microsoft.com/office/drawing/2014/main" id="{1F9E6B44-D8D6-2DA1-E36F-93545FD9B0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943929" y="3858484"/>
          <a:ext cx="5899274" cy="31945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398356</xdr:colOff>
      <xdr:row>9</xdr:row>
      <xdr:rowOff>34052</xdr:rowOff>
    </xdr:from>
    <xdr:to>
      <xdr:col>21</xdr:col>
      <xdr:colOff>1162693</xdr:colOff>
      <xdr:row>27</xdr:row>
      <xdr:rowOff>142052</xdr:rowOff>
    </xdr:to>
    <xdr:pic>
      <xdr:nvPicPr>
        <xdr:cNvPr id="3" name="Picture 2">
          <a:extLst>
            <a:ext uri="{FF2B5EF4-FFF2-40B4-BE49-F238E27FC236}">
              <a16:creationId xmlns:a16="http://schemas.microsoft.com/office/drawing/2014/main" id="{7FC98B31-4910-2A8F-7715-387260A5CB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102150" y="1972670"/>
          <a:ext cx="6367278" cy="34249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87450</xdr:colOff>
      <xdr:row>27</xdr:row>
      <xdr:rowOff>25309</xdr:rowOff>
    </xdr:from>
    <xdr:to>
      <xdr:col>20</xdr:col>
      <xdr:colOff>466356</xdr:colOff>
      <xdr:row>41</xdr:row>
      <xdr:rowOff>170942</xdr:rowOff>
    </xdr:to>
    <xdr:pic>
      <xdr:nvPicPr>
        <xdr:cNvPr id="5" name="Picture 1">
          <a:extLst>
            <a:ext uri="{FF2B5EF4-FFF2-40B4-BE49-F238E27FC236}">
              <a16:creationId xmlns:a16="http://schemas.microsoft.com/office/drawing/2014/main" id="{328094A1-459F-6996-345E-7745DFF381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968362" y="6031662"/>
          <a:ext cx="5399141" cy="2835045"/>
        </a:xfrm>
        <a:prstGeom prst="rect">
          <a:avLst/>
        </a:prstGeom>
      </xdr:spPr>
    </xdr:pic>
    <xdr:clientData/>
  </xdr:twoCellAnchor>
  <xdr:twoCellAnchor editAs="oneCell">
    <xdr:from>
      <xdr:col>12</xdr:col>
      <xdr:colOff>448820</xdr:colOff>
      <xdr:row>45</xdr:row>
      <xdr:rowOff>21297</xdr:rowOff>
    </xdr:from>
    <xdr:to>
      <xdr:col>20</xdr:col>
      <xdr:colOff>537882</xdr:colOff>
      <xdr:row>60</xdr:row>
      <xdr:rowOff>103016</xdr:rowOff>
    </xdr:to>
    <xdr:pic>
      <xdr:nvPicPr>
        <xdr:cNvPr id="6" name="Picture 5">
          <a:extLst>
            <a:ext uri="{FF2B5EF4-FFF2-40B4-BE49-F238E27FC236}">
              <a16:creationId xmlns:a16="http://schemas.microsoft.com/office/drawing/2014/main" id="{26FA2BE8-B371-E8BA-3EB7-7092CF705A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329732" y="9445444"/>
          <a:ext cx="5109297" cy="3140925"/>
        </a:xfrm>
        <a:prstGeom prst="rect">
          <a:avLst/>
        </a:prstGeom>
      </xdr:spPr>
    </xdr:pic>
    <xdr:clientData/>
  </xdr:twoCellAnchor>
  <xdr:twoCellAnchor editAs="oneCell">
    <xdr:from>
      <xdr:col>12</xdr:col>
      <xdr:colOff>500453</xdr:colOff>
      <xdr:row>63</xdr:row>
      <xdr:rowOff>87348</xdr:rowOff>
    </xdr:from>
    <xdr:to>
      <xdr:col>21</xdr:col>
      <xdr:colOff>132565</xdr:colOff>
      <xdr:row>79</xdr:row>
      <xdr:rowOff>119110</xdr:rowOff>
    </xdr:to>
    <xdr:pic>
      <xdr:nvPicPr>
        <xdr:cNvPr id="3" name="Picture 2">
          <a:extLst>
            <a:ext uri="{FF2B5EF4-FFF2-40B4-BE49-F238E27FC236}">
              <a16:creationId xmlns:a16="http://schemas.microsoft.com/office/drawing/2014/main" id="{D39BD7CA-C9F3-1430-DEA6-343A8D2FF05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381365" y="13119789"/>
          <a:ext cx="5257465" cy="3270262"/>
        </a:xfrm>
        <a:prstGeom prst="rect">
          <a:avLst/>
        </a:prstGeom>
      </xdr:spPr>
    </xdr:pic>
    <xdr:clientData/>
  </xdr:twoCellAnchor>
  <xdr:twoCellAnchor editAs="oneCell">
    <xdr:from>
      <xdr:col>10</xdr:col>
      <xdr:colOff>684293</xdr:colOff>
      <xdr:row>84</xdr:row>
      <xdr:rowOff>111125</xdr:rowOff>
    </xdr:from>
    <xdr:to>
      <xdr:col>21</xdr:col>
      <xdr:colOff>112812</xdr:colOff>
      <xdr:row>105</xdr:row>
      <xdr:rowOff>9843</xdr:rowOff>
    </xdr:to>
    <xdr:pic>
      <xdr:nvPicPr>
        <xdr:cNvPr id="8" name="Picture 7">
          <a:extLst>
            <a:ext uri="{FF2B5EF4-FFF2-40B4-BE49-F238E27FC236}">
              <a16:creationId xmlns:a16="http://schemas.microsoft.com/office/drawing/2014/main" id="{D1624AD8-07F5-8EA2-DCD6-0BDF904EE4C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9817087" y="17469037"/>
          <a:ext cx="6801990" cy="3663894"/>
        </a:xfrm>
        <a:prstGeom prst="rect">
          <a:avLst/>
        </a:prstGeom>
      </xdr:spPr>
    </xdr:pic>
    <xdr:clientData/>
  </xdr:twoCellAnchor>
  <xdr:twoCellAnchor editAs="oneCell">
    <xdr:from>
      <xdr:col>10</xdr:col>
      <xdr:colOff>412994</xdr:colOff>
      <xdr:row>221</xdr:row>
      <xdr:rowOff>511808</xdr:rowOff>
    </xdr:from>
    <xdr:to>
      <xdr:col>21</xdr:col>
      <xdr:colOff>230400</xdr:colOff>
      <xdr:row>243</xdr:row>
      <xdr:rowOff>111124</xdr:rowOff>
    </xdr:to>
    <xdr:pic>
      <xdr:nvPicPr>
        <xdr:cNvPr id="11" name="Picture 10">
          <a:extLst>
            <a:ext uri="{FF2B5EF4-FFF2-40B4-BE49-F238E27FC236}">
              <a16:creationId xmlns:a16="http://schemas.microsoft.com/office/drawing/2014/main" id="{6F563516-108F-6EA4-074F-3433E1DC688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9545788" y="42444220"/>
          <a:ext cx="7190877" cy="39135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243417</xdr:colOff>
      <xdr:row>87</xdr:row>
      <xdr:rowOff>0</xdr:rowOff>
    </xdr:from>
    <xdr:to>
      <xdr:col>5</xdr:col>
      <xdr:colOff>455084</xdr:colOff>
      <xdr:row>87</xdr:row>
      <xdr:rowOff>179915</xdr:rowOff>
    </xdr:to>
    <xdr:sp macro="" textlink="#REF!">
      <xdr:nvSpPr>
        <xdr:cNvPr id="26" name="Rectangle 25">
          <a:extLst>
            <a:ext uri="{FF2B5EF4-FFF2-40B4-BE49-F238E27FC236}">
              <a16:creationId xmlns:a16="http://schemas.microsoft.com/office/drawing/2014/main" id="{CD6C8CE6-E456-446F-BCF8-FFE732E3055D}"/>
            </a:ext>
          </a:extLst>
        </xdr:cNvPr>
        <xdr:cNvSpPr/>
      </xdr:nvSpPr>
      <xdr:spPr>
        <a:xfrm>
          <a:off x="13537142" y="723900"/>
          <a:ext cx="824442" cy="1830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24887BF6-C75A-484B-A67C-8F4B8790F2D4}" type="TxLink">
            <a:rPr lang="en-US" sz="1100" b="1" i="0" u="none" strike="noStrike">
              <a:solidFill>
                <a:srgbClr val="000000"/>
              </a:solidFill>
              <a:latin typeface="Arial" panose="020B0604020202020204" pitchFamily="34" charset="0"/>
              <a:cs typeface="Arial" panose="020B0604020202020204" pitchFamily="34" charset="0"/>
            </a:rPr>
            <a:pPr algn="ctr"/>
            <a:t> </a:t>
          </a:fld>
          <a:endParaRPr lang="en-GB" sz="1100" b="1">
            <a:latin typeface="Arial" panose="020B0604020202020204" pitchFamily="34" charset="0"/>
            <a:cs typeface="Arial" panose="020B0604020202020204" pitchFamily="34" charset="0"/>
          </a:endParaRPr>
        </a:p>
      </xdr:txBody>
    </xdr:sp>
    <xdr:clientData/>
  </xdr:twoCellAnchor>
  <xdr:twoCellAnchor>
    <xdr:from>
      <xdr:col>5</xdr:col>
      <xdr:colOff>0</xdr:colOff>
      <xdr:row>158</xdr:row>
      <xdr:rowOff>0</xdr:rowOff>
    </xdr:from>
    <xdr:to>
      <xdr:col>5</xdr:col>
      <xdr:colOff>455084</xdr:colOff>
      <xdr:row>158</xdr:row>
      <xdr:rowOff>179915</xdr:rowOff>
    </xdr:to>
    <xdr:sp macro="" textlink="#REF!">
      <xdr:nvSpPr>
        <xdr:cNvPr id="27" name="Rectangle 26">
          <a:extLst>
            <a:ext uri="{FF2B5EF4-FFF2-40B4-BE49-F238E27FC236}">
              <a16:creationId xmlns:a16="http://schemas.microsoft.com/office/drawing/2014/main" id="{DA79EF9B-93F9-4205-B505-F14841CFC2F4}"/>
            </a:ext>
          </a:extLst>
        </xdr:cNvPr>
        <xdr:cNvSpPr/>
      </xdr:nvSpPr>
      <xdr:spPr>
        <a:xfrm>
          <a:off x="23900342" y="723900"/>
          <a:ext cx="824442" cy="1830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24887BF6-C75A-484B-A67C-8F4B8790F2D4}" type="TxLink">
            <a:rPr lang="en-US" sz="1100" b="1" i="0" u="none" strike="noStrike">
              <a:solidFill>
                <a:srgbClr val="000000"/>
              </a:solidFill>
              <a:latin typeface="Arial" panose="020B0604020202020204" pitchFamily="34" charset="0"/>
              <a:cs typeface="Arial" panose="020B0604020202020204" pitchFamily="34" charset="0"/>
            </a:rPr>
            <a:pPr algn="ctr"/>
            <a:t> </a:t>
          </a:fld>
          <a:endParaRPr lang="en-GB" sz="1100" b="1">
            <a:latin typeface="Arial" panose="020B0604020202020204" pitchFamily="34" charset="0"/>
            <a:cs typeface="Arial" panose="020B0604020202020204" pitchFamily="34" charset="0"/>
          </a:endParaRPr>
        </a:p>
      </xdr:txBody>
    </xdr:sp>
    <xdr:clientData/>
  </xdr:twoCellAnchor>
  <xdr:twoCellAnchor>
    <xdr:from>
      <xdr:col>4</xdr:col>
      <xdr:colOff>243417</xdr:colOff>
      <xdr:row>348</xdr:row>
      <xdr:rowOff>0</xdr:rowOff>
    </xdr:from>
    <xdr:to>
      <xdr:col>5</xdr:col>
      <xdr:colOff>455084</xdr:colOff>
      <xdr:row>348</xdr:row>
      <xdr:rowOff>179915</xdr:rowOff>
    </xdr:to>
    <xdr:sp macro="" textlink="#REF!">
      <xdr:nvSpPr>
        <xdr:cNvPr id="7" name="Rectangle 6">
          <a:extLst>
            <a:ext uri="{FF2B5EF4-FFF2-40B4-BE49-F238E27FC236}">
              <a16:creationId xmlns:a16="http://schemas.microsoft.com/office/drawing/2014/main" id="{1077D1B9-4D7B-4520-B32F-DA170F627AD5}"/>
            </a:ext>
          </a:extLst>
        </xdr:cNvPr>
        <xdr:cNvSpPr/>
      </xdr:nvSpPr>
      <xdr:spPr>
        <a:xfrm>
          <a:off x="3649557" y="82151220"/>
          <a:ext cx="1552787" cy="1799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24887BF6-C75A-484B-A67C-8F4B8790F2D4}" type="TxLink">
            <a:rPr lang="en-US" sz="1100" b="1" i="0" u="none" strike="noStrike">
              <a:solidFill>
                <a:srgbClr val="000000"/>
              </a:solidFill>
              <a:latin typeface="Arial" panose="020B0604020202020204" pitchFamily="34" charset="0"/>
              <a:cs typeface="Arial" panose="020B0604020202020204" pitchFamily="34" charset="0"/>
            </a:rPr>
            <a:pPr algn="ctr"/>
            <a:t> </a:t>
          </a:fld>
          <a:endParaRPr lang="en-GB" sz="1100" b="1">
            <a:latin typeface="Arial" panose="020B0604020202020204" pitchFamily="34" charset="0"/>
            <a:cs typeface="Arial" panose="020B0604020202020204" pitchFamily="34" charset="0"/>
          </a:endParaRPr>
        </a:p>
      </xdr:txBody>
    </xdr:sp>
    <xdr:clientData/>
  </xdr:twoCellAnchor>
  <xdr:twoCellAnchor editAs="oneCell">
    <xdr:from>
      <xdr:col>13</xdr:col>
      <xdr:colOff>505785</xdr:colOff>
      <xdr:row>57</xdr:row>
      <xdr:rowOff>17356</xdr:rowOff>
    </xdr:from>
    <xdr:to>
      <xdr:col>21</xdr:col>
      <xdr:colOff>946252</xdr:colOff>
      <xdr:row>73</xdr:row>
      <xdr:rowOff>57351</xdr:rowOff>
    </xdr:to>
    <xdr:pic>
      <xdr:nvPicPr>
        <xdr:cNvPr id="4" name="Picture 3">
          <a:extLst>
            <a:ext uri="{FF2B5EF4-FFF2-40B4-BE49-F238E27FC236}">
              <a16:creationId xmlns:a16="http://schemas.microsoft.com/office/drawing/2014/main" id="{5F996E52-F00D-F56F-F45C-0734D1F301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565991" y="10842238"/>
          <a:ext cx="5438290" cy="2908701"/>
        </a:xfrm>
        <a:prstGeom prst="rect">
          <a:avLst/>
        </a:prstGeom>
      </xdr:spPr>
    </xdr:pic>
    <xdr:clientData/>
  </xdr:twoCellAnchor>
  <xdr:twoCellAnchor editAs="oneCell">
    <xdr:from>
      <xdr:col>13</xdr:col>
      <xdr:colOff>303389</xdr:colOff>
      <xdr:row>86</xdr:row>
      <xdr:rowOff>143900</xdr:rowOff>
    </xdr:from>
    <xdr:to>
      <xdr:col>21</xdr:col>
      <xdr:colOff>1312271</xdr:colOff>
      <xdr:row>104</xdr:row>
      <xdr:rowOff>135012</xdr:rowOff>
    </xdr:to>
    <xdr:pic>
      <xdr:nvPicPr>
        <xdr:cNvPr id="5" name="Picture 4">
          <a:extLst>
            <a:ext uri="{FF2B5EF4-FFF2-40B4-BE49-F238E27FC236}">
              <a16:creationId xmlns:a16="http://schemas.microsoft.com/office/drawing/2014/main" id="{41B8215E-58EC-0979-C587-55918D21CF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363595" y="16168312"/>
          <a:ext cx="6006705" cy="3218406"/>
        </a:xfrm>
        <a:prstGeom prst="rect">
          <a:avLst/>
        </a:prstGeom>
      </xdr:spPr>
    </xdr:pic>
    <xdr:clientData/>
  </xdr:twoCellAnchor>
  <xdr:twoCellAnchor editAs="oneCell">
    <xdr:from>
      <xdr:col>13</xdr:col>
      <xdr:colOff>199460</xdr:colOff>
      <xdr:row>158</xdr:row>
      <xdr:rowOff>53318</xdr:rowOff>
    </xdr:from>
    <xdr:to>
      <xdr:col>21</xdr:col>
      <xdr:colOff>1202627</xdr:colOff>
      <xdr:row>176</xdr:row>
      <xdr:rowOff>134840</xdr:rowOff>
    </xdr:to>
    <xdr:pic>
      <xdr:nvPicPr>
        <xdr:cNvPr id="11" name="Picture 10">
          <a:extLst>
            <a:ext uri="{FF2B5EF4-FFF2-40B4-BE49-F238E27FC236}">
              <a16:creationId xmlns:a16="http://schemas.microsoft.com/office/drawing/2014/main" id="{0FC6BD0A-6594-6CB9-678D-71A4B79C304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1259666" y="28986906"/>
          <a:ext cx="6000990" cy="3308816"/>
        </a:xfrm>
        <a:prstGeom prst="rect">
          <a:avLst/>
        </a:prstGeom>
      </xdr:spPr>
    </xdr:pic>
    <xdr:clientData/>
  </xdr:twoCellAnchor>
  <xdr:twoCellAnchor editAs="oneCell">
    <xdr:from>
      <xdr:col>21</xdr:col>
      <xdr:colOff>289278</xdr:colOff>
      <xdr:row>157</xdr:row>
      <xdr:rowOff>169333</xdr:rowOff>
    </xdr:from>
    <xdr:to>
      <xdr:col>21</xdr:col>
      <xdr:colOff>1470439</xdr:colOff>
      <xdr:row>174</xdr:row>
      <xdr:rowOff>60833</xdr:rowOff>
    </xdr:to>
    <xdr:pic>
      <xdr:nvPicPr>
        <xdr:cNvPr id="12" name="Picture 11">
          <a:extLst>
            <a:ext uri="{FF2B5EF4-FFF2-40B4-BE49-F238E27FC236}">
              <a16:creationId xmlns:a16="http://schemas.microsoft.com/office/drawing/2014/main" id="{1931875D-825F-E7ED-EEEC-82D68FDE135A}"/>
            </a:ext>
          </a:extLst>
        </xdr:cNvPr>
        <xdr:cNvPicPr>
          <a:picLocks noChangeAspect="1"/>
        </xdr:cNvPicPr>
      </xdr:nvPicPr>
      <xdr:blipFill>
        <a:blip xmlns:r="http://schemas.openxmlformats.org/officeDocument/2006/relationships" r:embed="rId4"/>
        <a:stretch>
          <a:fillRect/>
        </a:stretch>
      </xdr:blipFill>
      <xdr:spPr>
        <a:xfrm>
          <a:off x="16587611" y="29908500"/>
          <a:ext cx="1181161" cy="3010055"/>
        </a:xfrm>
        <a:prstGeom prst="rect">
          <a:avLst/>
        </a:prstGeom>
      </xdr:spPr>
    </xdr:pic>
    <xdr:clientData/>
  </xdr:twoCellAnchor>
  <xdr:twoCellAnchor editAs="oneCell">
    <xdr:from>
      <xdr:col>13</xdr:col>
      <xdr:colOff>476531</xdr:colOff>
      <xdr:row>228</xdr:row>
      <xdr:rowOff>44727</xdr:rowOff>
    </xdr:from>
    <xdr:to>
      <xdr:col>21</xdr:col>
      <xdr:colOff>1368778</xdr:colOff>
      <xdr:row>246</xdr:row>
      <xdr:rowOff>53335</xdr:rowOff>
    </xdr:to>
    <xdr:pic>
      <xdr:nvPicPr>
        <xdr:cNvPr id="21" name="Picture 20">
          <a:extLst>
            <a:ext uri="{FF2B5EF4-FFF2-40B4-BE49-F238E27FC236}">
              <a16:creationId xmlns:a16="http://schemas.microsoft.com/office/drawing/2014/main" id="{497D8695-4D13-7701-AE1A-75FE93EB167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1536737" y="41618551"/>
          <a:ext cx="5890070" cy="3235902"/>
        </a:xfrm>
        <a:prstGeom prst="rect">
          <a:avLst/>
        </a:prstGeom>
      </xdr:spPr>
    </xdr:pic>
    <xdr:clientData/>
  </xdr:twoCellAnchor>
  <xdr:twoCellAnchor editAs="oneCell">
    <xdr:from>
      <xdr:col>13</xdr:col>
      <xdr:colOff>240027</xdr:colOff>
      <xdr:row>261</xdr:row>
      <xdr:rowOff>35804</xdr:rowOff>
    </xdr:from>
    <xdr:to>
      <xdr:col>21</xdr:col>
      <xdr:colOff>1235539</xdr:colOff>
      <xdr:row>279</xdr:row>
      <xdr:rowOff>23184</xdr:rowOff>
    </xdr:to>
    <xdr:pic>
      <xdr:nvPicPr>
        <xdr:cNvPr id="2" name="Picture 1">
          <a:extLst>
            <a:ext uri="{FF2B5EF4-FFF2-40B4-BE49-F238E27FC236}">
              <a16:creationId xmlns:a16="http://schemas.microsoft.com/office/drawing/2014/main" id="{9BCA454B-481C-A92D-24A2-5CED92C64C9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11300233" y="47705628"/>
          <a:ext cx="5993335" cy="3214674"/>
        </a:xfrm>
        <a:prstGeom prst="rect">
          <a:avLst/>
        </a:prstGeom>
      </xdr:spPr>
    </xdr:pic>
    <xdr:clientData/>
  </xdr:twoCellAnchor>
  <xdr:twoCellAnchor editAs="oneCell">
    <xdr:from>
      <xdr:col>13</xdr:col>
      <xdr:colOff>281940</xdr:colOff>
      <xdr:row>287</xdr:row>
      <xdr:rowOff>37139</xdr:rowOff>
    </xdr:from>
    <xdr:to>
      <xdr:col>21</xdr:col>
      <xdr:colOff>1279357</xdr:colOff>
      <xdr:row>306</xdr:row>
      <xdr:rowOff>145260</xdr:rowOff>
    </xdr:to>
    <xdr:pic>
      <xdr:nvPicPr>
        <xdr:cNvPr id="10" name="Picture 9">
          <a:extLst>
            <a:ext uri="{FF2B5EF4-FFF2-40B4-BE49-F238E27FC236}">
              <a16:creationId xmlns:a16="http://schemas.microsoft.com/office/drawing/2014/main" id="{D1E0FA46-20C4-00A9-2456-7362CE98533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11342146" y="52368610"/>
          <a:ext cx="5995240" cy="3514709"/>
        </a:xfrm>
        <a:prstGeom prst="rect">
          <a:avLst/>
        </a:prstGeom>
      </xdr:spPr>
    </xdr:pic>
    <xdr:clientData/>
  </xdr:twoCellAnchor>
  <xdr:twoCellAnchor editAs="oneCell">
    <xdr:from>
      <xdr:col>14</xdr:col>
      <xdr:colOff>141193</xdr:colOff>
      <xdr:row>110</xdr:row>
      <xdr:rowOff>87966</xdr:rowOff>
    </xdr:from>
    <xdr:to>
      <xdr:col>21</xdr:col>
      <xdr:colOff>878143</xdr:colOff>
      <xdr:row>127</xdr:row>
      <xdr:rowOff>57411</xdr:rowOff>
    </xdr:to>
    <xdr:pic>
      <xdr:nvPicPr>
        <xdr:cNvPr id="18" name="Picture 7">
          <a:extLst>
            <a:ext uri="{FF2B5EF4-FFF2-40B4-BE49-F238E27FC236}">
              <a16:creationId xmlns:a16="http://schemas.microsoft.com/office/drawing/2014/main" id="{9087194D-3535-5B32-239D-1AD12B9D220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1806517" y="20415437"/>
          <a:ext cx="5129655" cy="3017445"/>
        </a:xfrm>
        <a:prstGeom prst="rect">
          <a:avLst/>
        </a:prstGeom>
      </xdr:spPr>
    </xdr:pic>
    <xdr:clientData/>
  </xdr:twoCellAnchor>
  <xdr:twoCellAnchor editAs="oneCell">
    <xdr:from>
      <xdr:col>15</xdr:col>
      <xdr:colOff>584612</xdr:colOff>
      <xdr:row>19</xdr:row>
      <xdr:rowOff>6269</xdr:rowOff>
    </xdr:from>
    <xdr:to>
      <xdr:col>21</xdr:col>
      <xdr:colOff>1143000</xdr:colOff>
      <xdr:row>32</xdr:row>
      <xdr:rowOff>21069</xdr:rowOff>
    </xdr:to>
    <xdr:pic>
      <xdr:nvPicPr>
        <xdr:cNvPr id="20" name="Picture 19">
          <a:extLst>
            <a:ext uri="{FF2B5EF4-FFF2-40B4-BE49-F238E27FC236}">
              <a16:creationId xmlns:a16="http://schemas.microsoft.com/office/drawing/2014/main" id="{24DD6FA8-9CAE-B6F1-5947-000EAC02439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bwMode="auto">
        <a:xfrm>
          <a:off x="12877465" y="4006769"/>
          <a:ext cx="4323564" cy="2356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349287</xdr:colOff>
      <xdr:row>183</xdr:row>
      <xdr:rowOff>132665</xdr:rowOff>
    </xdr:from>
    <xdr:to>
      <xdr:col>21</xdr:col>
      <xdr:colOff>1466663</xdr:colOff>
      <xdr:row>202</xdr:row>
      <xdr:rowOff>114020</xdr:rowOff>
    </xdr:to>
    <xdr:pic>
      <xdr:nvPicPr>
        <xdr:cNvPr id="3" name="Picture 2">
          <a:extLst>
            <a:ext uri="{FF2B5EF4-FFF2-40B4-BE49-F238E27FC236}">
              <a16:creationId xmlns:a16="http://schemas.microsoft.com/office/drawing/2014/main" id="{46EAE4BF-0D0B-F5D4-FB4E-6097A86AF76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1409493" y="33638253"/>
          <a:ext cx="6115199" cy="3387943"/>
        </a:xfrm>
        <a:prstGeom prst="rect">
          <a:avLst/>
        </a:prstGeom>
      </xdr:spPr>
    </xdr:pic>
    <xdr:clientData/>
  </xdr:twoCellAnchor>
  <xdr:twoCellAnchor editAs="oneCell">
    <xdr:from>
      <xdr:col>11</xdr:col>
      <xdr:colOff>80681</xdr:colOff>
      <xdr:row>352</xdr:row>
      <xdr:rowOff>81324</xdr:rowOff>
    </xdr:from>
    <xdr:to>
      <xdr:col>21</xdr:col>
      <xdr:colOff>266242</xdr:colOff>
      <xdr:row>371</xdr:row>
      <xdr:rowOff>140724</xdr:rowOff>
    </xdr:to>
    <xdr:pic>
      <xdr:nvPicPr>
        <xdr:cNvPr id="6" name="Picture 5">
          <a:extLst>
            <a:ext uri="{FF2B5EF4-FFF2-40B4-BE49-F238E27FC236}">
              <a16:creationId xmlns:a16="http://schemas.microsoft.com/office/drawing/2014/main" id="{3E1ACE43-C5CA-CE31-605C-1AB7A4EB609C}"/>
            </a:ext>
          </a:extLst>
        </xdr:cNvPr>
        <xdr:cNvPicPr>
          <a:picLocks noChangeAspect="1"/>
        </xdr:cNvPicPr>
      </xdr:nvPicPr>
      <xdr:blipFill>
        <a:blip xmlns:r="http://schemas.openxmlformats.org/officeDocument/2006/relationships" r:embed="rId11"/>
        <a:stretch>
          <a:fillRect/>
        </a:stretch>
      </xdr:blipFill>
      <xdr:spPr>
        <a:xfrm>
          <a:off x="9905999" y="64161042"/>
          <a:ext cx="6514643" cy="346598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seai.ie/renewable-energy/decarbonised-electricity-system-study"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7059-86C5-4F13-94E0-7CE6B325C9C4}">
  <sheetPr>
    <tabColor rgb="FFD2BF84"/>
  </sheetPr>
  <dimension ref="A1:S137"/>
  <sheetViews>
    <sheetView tabSelected="1" workbookViewId="0"/>
  </sheetViews>
  <sheetFormatPr defaultColWidth="9.21875" defaultRowHeight="14.4"/>
  <cols>
    <col min="1" max="1" width="3.77734375" style="1" customWidth="1"/>
    <col min="2" max="2" width="3.44140625" style="1" customWidth="1"/>
    <col min="3" max="3" width="13.44140625" style="1" customWidth="1"/>
    <col min="4" max="17" width="9.21875" style="1"/>
    <col min="18" max="18" width="3.44140625" style="1" customWidth="1"/>
    <col min="19" max="19" width="4" style="1" customWidth="1"/>
    <col min="20" max="16384" width="9.21875" style="1"/>
  </cols>
  <sheetData>
    <row r="1" spans="1:19">
      <c r="A1" s="8" t="s">
        <v>206</v>
      </c>
      <c r="B1" s="9"/>
      <c r="C1" s="9"/>
      <c r="D1" s="9"/>
      <c r="E1" s="9"/>
      <c r="F1" s="9"/>
      <c r="G1" s="9"/>
      <c r="H1" s="9"/>
      <c r="I1" s="9"/>
      <c r="J1" s="9"/>
      <c r="K1" s="9"/>
      <c r="L1" s="9"/>
      <c r="M1" s="9"/>
      <c r="N1" s="9"/>
      <c r="O1" s="9"/>
      <c r="P1" s="9"/>
      <c r="Q1" s="9"/>
      <c r="R1" s="9"/>
      <c r="S1" s="10"/>
    </row>
    <row r="2" spans="1:19" ht="31.2">
      <c r="A2" s="11"/>
      <c r="B2" s="252" t="s">
        <v>0</v>
      </c>
      <c r="C2" s="253"/>
      <c r="D2" s="253"/>
      <c r="E2" s="253"/>
      <c r="F2" s="253"/>
      <c r="G2" s="253"/>
      <c r="H2" s="253"/>
      <c r="I2" s="253"/>
      <c r="J2" s="253"/>
      <c r="K2" s="253"/>
      <c r="L2" s="253"/>
      <c r="M2" s="253"/>
      <c r="N2" s="253"/>
      <c r="O2" s="253"/>
      <c r="P2" s="253"/>
      <c r="Q2" s="253"/>
      <c r="R2" s="254"/>
      <c r="S2" s="12"/>
    </row>
    <row r="3" spans="1:19" ht="31.2">
      <c r="A3" s="11"/>
      <c r="B3" s="17"/>
      <c r="C3" s="13"/>
      <c r="D3" s="13"/>
      <c r="E3" s="13"/>
      <c r="F3" s="13"/>
      <c r="G3" s="13"/>
      <c r="H3" s="13"/>
      <c r="I3" s="13"/>
      <c r="J3" s="13"/>
      <c r="K3" s="13"/>
      <c r="L3" s="13"/>
      <c r="M3" s="13"/>
      <c r="N3" s="13"/>
      <c r="O3" s="13"/>
      <c r="P3" s="13"/>
      <c r="Q3" s="13"/>
      <c r="R3" s="18"/>
      <c r="S3" s="12"/>
    </row>
    <row r="4" spans="1:19" ht="31.2">
      <c r="A4" s="11"/>
      <c r="B4" s="17"/>
      <c r="C4" s="13"/>
      <c r="D4" s="13"/>
      <c r="E4" s="13"/>
      <c r="F4" s="13"/>
      <c r="G4" s="13"/>
      <c r="H4" s="13"/>
      <c r="I4" s="13"/>
      <c r="J4" s="13"/>
      <c r="K4" s="13"/>
      <c r="L4" s="13"/>
      <c r="M4" s="13"/>
      <c r="N4" s="13"/>
      <c r="O4" s="13"/>
      <c r="P4" s="13"/>
      <c r="Q4" s="13"/>
      <c r="R4" s="18"/>
      <c r="S4" s="12"/>
    </row>
    <row r="5" spans="1:19" ht="31.2">
      <c r="A5" s="11"/>
      <c r="B5" s="17"/>
      <c r="C5" s="13"/>
      <c r="D5" s="13"/>
      <c r="E5" s="13"/>
      <c r="F5" s="13"/>
      <c r="G5" s="13"/>
      <c r="H5" s="13"/>
      <c r="I5" s="13"/>
      <c r="J5" s="13"/>
      <c r="K5" s="13"/>
      <c r="L5" s="13"/>
      <c r="M5" s="13"/>
      <c r="N5" s="13"/>
      <c r="O5" s="13"/>
      <c r="P5" s="13"/>
      <c r="Q5" s="13"/>
      <c r="R5" s="18"/>
      <c r="S5" s="12"/>
    </row>
    <row r="6" spans="1:19">
      <c r="A6" s="11"/>
      <c r="B6" s="4"/>
      <c r="R6" s="5"/>
      <c r="S6" s="12"/>
    </row>
    <row r="7" spans="1:19">
      <c r="A7" s="11"/>
      <c r="B7" s="4"/>
      <c r="C7" s="255" t="s">
        <v>776</v>
      </c>
      <c r="D7" s="256"/>
      <c r="E7" s="256"/>
      <c r="F7" s="256"/>
      <c r="G7" s="256"/>
      <c r="H7" s="256"/>
      <c r="I7" s="256"/>
      <c r="J7" s="256"/>
      <c r="K7" s="256"/>
      <c r="L7" s="256"/>
      <c r="M7" s="256"/>
      <c r="N7" s="256"/>
      <c r="O7" s="256"/>
      <c r="P7" s="256"/>
      <c r="Q7" s="257"/>
      <c r="R7" s="5"/>
      <c r="S7" s="12"/>
    </row>
    <row r="8" spans="1:19">
      <c r="A8" s="11"/>
      <c r="B8" s="4"/>
      <c r="C8" s="258"/>
      <c r="D8" s="259"/>
      <c r="E8" s="259"/>
      <c r="F8" s="259"/>
      <c r="G8" s="259"/>
      <c r="H8" s="259"/>
      <c r="I8" s="259"/>
      <c r="J8" s="259"/>
      <c r="K8" s="259"/>
      <c r="L8" s="259"/>
      <c r="M8" s="259"/>
      <c r="N8" s="259"/>
      <c r="O8" s="259"/>
      <c r="P8" s="259"/>
      <c r="Q8" s="260"/>
      <c r="R8" s="5"/>
      <c r="S8" s="12"/>
    </row>
    <row r="9" spans="1:19">
      <c r="A9" s="11"/>
      <c r="B9" s="4"/>
      <c r="C9" s="258"/>
      <c r="D9" s="259"/>
      <c r="E9" s="259"/>
      <c r="F9" s="259"/>
      <c r="G9" s="259"/>
      <c r="H9" s="259"/>
      <c r="I9" s="259"/>
      <c r="J9" s="259"/>
      <c r="K9" s="259"/>
      <c r="L9" s="259"/>
      <c r="M9" s="259"/>
      <c r="N9" s="259"/>
      <c r="O9" s="259"/>
      <c r="P9" s="259"/>
      <c r="Q9" s="260"/>
      <c r="R9" s="5"/>
      <c r="S9" s="12"/>
    </row>
    <row r="10" spans="1:19">
      <c r="A10" s="11"/>
      <c r="B10" s="4"/>
      <c r="C10" s="258"/>
      <c r="D10" s="259"/>
      <c r="E10" s="259"/>
      <c r="F10" s="259"/>
      <c r="G10" s="259"/>
      <c r="H10" s="259"/>
      <c r="I10" s="259"/>
      <c r="J10" s="259"/>
      <c r="K10" s="259"/>
      <c r="L10" s="259"/>
      <c r="M10" s="259"/>
      <c r="N10" s="259"/>
      <c r="O10" s="259"/>
      <c r="P10" s="259"/>
      <c r="Q10" s="260"/>
      <c r="R10" s="5"/>
      <c r="S10" s="12"/>
    </row>
    <row r="11" spans="1:19">
      <c r="A11" s="11"/>
      <c r="B11" s="4"/>
      <c r="C11" s="261"/>
      <c r="D11" s="262"/>
      <c r="E11" s="262"/>
      <c r="F11" s="262"/>
      <c r="G11" s="262"/>
      <c r="H11" s="262"/>
      <c r="I11" s="262"/>
      <c r="J11" s="262"/>
      <c r="K11" s="262"/>
      <c r="L11" s="262"/>
      <c r="M11" s="262"/>
      <c r="N11" s="262"/>
      <c r="O11" s="262"/>
      <c r="P11" s="262"/>
      <c r="Q11" s="263"/>
      <c r="R11" s="5"/>
      <c r="S11" s="12"/>
    </row>
    <row r="12" spans="1:19">
      <c r="A12" s="11"/>
      <c r="B12" s="4"/>
      <c r="C12" s="50"/>
      <c r="D12" s="50"/>
      <c r="E12" s="50"/>
      <c r="F12" s="50"/>
      <c r="G12" s="50"/>
      <c r="H12" s="50"/>
      <c r="I12" s="50"/>
      <c r="J12" s="50"/>
      <c r="K12" s="50"/>
      <c r="L12" s="50"/>
      <c r="M12" s="50"/>
      <c r="N12" s="50"/>
      <c r="O12" s="50"/>
      <c r="P12" s="50"/>
      <c r="Q12" s="50"/>
      <c r="R12" s="5"/>
      <c r="S12" s="12"/>
    </row>
    <row r="13" spans="1:19" ht="15" customHeight="1">
      <c r="A13" s="11"/>
      <c r="B13" s="4"/>
      <c r="C13" s="255" t="s">
        <v>1</v>
      </c>
      <c r="D13" s="256"/>
      <c r="E13" s="256"/>
      <c r="F13" s="256"/>
      <c r="G13" s="256"/>
      <c r="H13" s="256"/>
      <c r="I13" s="256"/>
      <c r="J13" s="256"/>
      <c r="K13" s="256"/>
      <c r="L13" s="256"/>
      <c r="M13" s="256"/>
      <c r="N13" s="256"/>
      <c r="O13" s="256"/>
      <c r="P13" s="256"/>
      <c r="Q13" s="257"/>
      <c r="R13" s="5"/>
      <c r="S13" s="12"/>
    </row>
    <row r="14" spans="1:19">
      <c r="A14" s="11"/>
      <c r="B14" s="4"/>
      <c r="C14" s="258"/>
      <c r="D14" s="259"/>
      <c r="E14" s="259"/>
      <c r="F14" s="259"/>
      <c r="G14" s="259"/>
      <c r="H14" s="259"/>
      <c r="I14" s="259"/>
      <c r="J14" s="259"/>
      <c r="K14" s="259"/>
      <c r="L14" s="259"/>
      <c r="M14" s="259"/>
      <c r="N14" s="259"/>
      <c r="O14" s="259"/>
      <c r="P14" s="259"/>
      <c r="Q14" s="260"/>
      <c r="R14" s="5"/>
      <c r="S14" s="12"/>
    </row>
    <row r="15" spans="1:19">
      <c r="A15" s="11"/>
      <c r="B15" s="4"/>
      <c r="C15" s="258"/>
      <c r="D15" s="259"/>
      <c r="E15" s="259"/>
      <c r="F15" s="259"/>
      <c r="G15" s="259"/>
      <c r="H15" s="259"/>
      <c r="I15" s="259"/>
      <c r="J15" s="259"/>
      <c r="K15" s="259"/>
      <c r="L15" s="259"/>
      <c r="M15" s="259"/>
      <c r="N15" s="259"/>
      <c r="O15" s="259"/>
      <c r="P15" s="259"/>
      <c r="Q15" s="260"/>
      <c r="R15" s="5"/>
      <c r="S15" s="12"/>
    </row>
    <row r="16" spans="1:19">
      <c r="A16" s="11"/>
      <c r="B16" s="4"/>
      <c r="C16" s="258"/>
      <c r="D16" s="259"/>
      <c r="E16" s="259"/>
      <c r="F16" s="259"/>
      <c r="G16" s="259"/>
      <c r="H16" s="259"/>
      <c r="I16" s="259"/>
      <c r="J16" s="259"/>
      <c r="K16" s="259"/>
      <c r="L16" s="259"/>
      <c r="M16" s="259"/>
      <c r="N16" s="259"/>
      <c r="O16" s="259"/>
      <c r="P16" s="259"/>
      <c r="Q16" s="260"/>
      <c r="R16" s="5"/>
      <c r="S16" s="12"/>
    </row>
    <row r="17" spans="1:19">
      <c r="A17" s="11"/>
      <c r="B17" s="4"/>
      <c r="C17" s="258"/>
      <c r="D17" s="259"/>
      <c r="E17" s="259"/>
      <c r="F17" s="259"/>
      <c r="G17" s="259"/>
      <c r="H17" s="259"/>
      <c r="I17" s="259"/>
      <c r="J17" s="259"/>
      <c r="K17" s="259"/>
      <c r="L17" s="259"/>
      <c r="M17" s="259"/>
      <c r="N17" s="259"/>
      <c r="O17" s="259"/>
      <c r="P17" s="259"/>
      <c r="Q17" s="260"/>
      <c r="R17" s="5"/>
      <c r="S17" s="12"/>
    </row>
    <row r="18" spans="1:19">
      <c r="A18" s="11"/>
      <c r="B18" s="4"/>
      <c r="C18" s="258"/>
      <c r="D18" s="259"/>
      <c r="E18" s="259"/>
      <c r="F18" s="259"/>
      <c r="G18" s="259"/>
      <c r="H18" s="259"/>
      <c r="I18" s="259"/>
      <c r="J18" s="259"/>
      <c r="K18" s="259"/>
      <c r="L18" s="259"/>
      <c r="M18" s="259"/>
      <c r="N18" s="259"/>
      <c r="O18" s="259"/>
      <c r="P18" s="259"/>
      <c r="Q18" s="260"/>
      <c r="R18" s="5"/>
      <c r="S18" s="12"/>
    </row>
    <row r="19" spans="1:19">
      <c r="A19" s="11"/>
      <c r="B19" s="4"/>
      <c r="C19" s="258"/>
      <c r="D19" s="259"/>
      <c r="E19" s="259"/>
      <c r="F19" s="259"/>
      <c r="G19" s="259"/>
      <c r="H19" s="259"/>
      <c r="I19" s="259"/>
      <c r="J19" s="259"/>
      <c r="K19" s="259"/>
      <c r="L19" s="259"/>
      <c r="M19" s="259"/>
      <c r="N19" s="259"/>
      <c r="O19" s="259"/>
      <c r="P19" s="259"/>
      <c r="Q19" s="260"/>
      <c r="R19" s="5"/>
      <c r="S19" s="12"/>
    </row>
    <row r="20" spans="1:19">
      <c r="A20" s="11"/>
      <c r="B20" s="4"/>
      <c r="C20" s="261"/>
      <c r="D20" s="262"/>
      <c r="E20" s="262"/>
      <c r="F20" s="262"/>
      <c r="G20" s="262"/>
      <c r="H20" s="262"/>
      <c r="I20" s="262"/>
      <c r="J20" s="262"/>
      <c r="K20" s="262"/>
      <c r="L20" s="262"/>
      <c r="M20" s="262"/>
      <c r="N20" s="262"/>
      <c r="O20" s="262"/>
      <c r="P20" s="262"/>
      <c r="Q20" s="263"/>
      <c r="R20" s="5"/>
      <c r="S20" s="12"/>
    </row>
    <row r="21" spans="1:19">
      <c r="A21" s="11"/>
      <c r="B21" s="4"/>
      <c r="R21" s="5"/>
      <c r="S21" s="12"/>
    </row>
    <row r="22" spans="1:19">
      <c r="A22" s="11"/>
      <c r="B22" s="4"/>
      <c r="C22" s="255" t="s">
        <v>2</v>
      </c>
      <c r="D22" s="265"/>
      <c r="E22" s="42"/>
      <c r="F22" s="42"/>
      <c r="G22" s="42"/>
      <c r="H22" s="42"/>
      <c r="I22" s="42"/>
      <c r="J22" s="42"/>
      <c r="K22" s="42"/>
      <c r="L22" s="42"/>
      <c r="M22" s="42"/>
      <c r="N22" s="42"/>
      <c r="O22" s="42"/>
      <c r="P22" s="42"/>
      <c r="Q22" s="43"/>
      <c r="R22" s="5"/>
      <c r="S22" s="12"/>
    </row>
    <row r="23" spans="1:19">
      <c r="A23" s="11"/>
      <c r="B23" s="4"/>
      <c r="C23" s="44"/>
      <c r="D23" s="19"/>
      <c r="E23" s="19"/>
      <c r="F23" s="19"/>
      <c r="G23" s="19"/>
      <c r="H23" s="19"/>
      <c r="I23" s="19"/>
      <c r="J23" s="19"/>
      <c r="K23" s="19"/>
      <c r="L23" s="19"/>
      <c r="M23" s="19"/>
      <c r="N23" s="19"/>
      <c r="O23" s="19"/>
      <c r="P23" s="19"/>
      <c r="Q23" s="45"/>
      <c r="R23" s="5"/>
      <c r="S23" s="12"/>
    </row>
    <row r="24" spans="1:19">
      <c r="A24" s="11"/>
      <c r="B24" s="4"/>
      <c r="C24" s="38" t="s">
        <v>3</v>
      </c>
      <c r="D24" s="248" t="s">
        <v>4</v>
      </c>
      <c r="E24" s="249"/>
      <c r="F24" s="249"/>
      <c r="G24" s="249"/>
      <c r="H24" s="249"/>
      <c r="I24" s="249"/>
      <c r="J24" s="249"/>
      <c r="K24" s="249"/>
      <c r="L24" s="249"/>
      <c r="M24" s="249"/>
      <c r="N24" s="249"/>
      <c r="O24" s="250"/>
      <c r="P24" s="248" t="s">
        <v>5</v>
      </c>
      <c r="Q24" s="251"/>
      <c r="R24" s="5"/>
      <c r="S24" s="12"/>
    </row>
    <row r="25" spans="1:19">
      <c r="A25" s="11"/>
      <c r="B25" s="4"/>
      <c r="C25" s="48">
        <v>1</v>
      </c>
      <c r="D25" s="264" t="s">
        <v>6</v>
      </c>
      <c r="E25" s="264"/>
      <c r="F25" s="264"/>
      <c r="G25" s="264"/>
      <c r="H25" s="264"/>
      <c r="I25" s="264"/>
      <c r="J25" s="264"/>
      <c r="K25" s="264"/>
      <c r="L25" s="264"/>
      <c r="M25" s="264"/>
      <c r="N25" s="264"/>
      <c r="O25" s="264"/>
      <c r="P25" s="266" t="s">
        <v>795</v>
      </c>
      <c r="Q25" s="266"/>
      <c r="R25" s="5"/>
      <c r="S25" s="12"/>
    </row>
    <row r="26" spans="1:19" ht="15" customHeight="1">
      <c r="A26" s="11"/>
      <c r="B26" s="4"/>
      <c r="C26" s="44"/>
      <c r="D26" s="19"/>
      <c r="E26" s="19"/>
      <c r="F26" s="19"/>
      <c r="G26" s="19"/>
      <c r="H26" s="19"/>
      <c r="I26" s="19"/>
      <c r="J26" s="19"/>
      <c r="K26" s="19"/>
      <c r="L26" s="19"/>
      <c r="M26" s="19"/>
      <c r="N26" s="19"/>
      <c r="O26" s="19"/>
      <c r="P26" s="19"/>
      <c r="Q26" s="45"/>
      <c r="R26" s="5"/>
      <c r="S26" s="12"/>
    </row>
    <row r="27" spans="1:19">
      <c r="A27" s="11"/>
      <c r="B27" s="4"/>
      <c r="C27" s="44"/>
      <c r="D27" s="19"/>
      <c r="E27" s="19"/>
      <c r="F27" s="19"/>
      <c r="G27" s="19"/>
      <c r="H27" s="19"/>
      <c r="I27" s="19"/>
      <c r="J27" s="19"/>
      <c r="K27" s="19"/>
      <c r="L27" s="19"/>
      <c r="M27" s="19"/>
      <c r="N27" s="19"/>
      <c r="O27" s="19"/>
      <c r="P27" s="19"/>
      <c r="Q27" s="45"/>
      <c r="R27" s="5"/>
      <c r="S27" s="12"/>
    </row>
    <row r="28" spans="1:19">
      <c r="A28" s="11"/>
      <c r="B28" s="4"/>
      <c r="C28" s="44"/>
      <c r="D28" s="19"/>
      <c r="E28" s="19"/>
      <c r="F28" s="19"/>
      <c r="G28" s="19"/>
      <c r="H28" s="19"/>
      <c r="I28" s="19"/>
      <c r="J28" s="19"/>
      <c r="K28" s="19"/>
      <c r="L28" s="19"/>
      <c r="M28" s="19"/>
      <c r="N28" s="19"/>
      <c r="O28" s="19"/>
      <c r="P28" s="19"/>
      <c r="Q28" s="45"/>
      <c r="R28" s="5"/>
      <c r="S28" s="12"/>
    </row>
    <row r="29" spans="1:19" ht="15" customHeight="1">
      <c r="A29" s="11"/>
      <c r="B29" s="4"/>
      <c r="C29" s="46"/>
      <c r="D29" s="40"/>
      <c r="E29" s="40"/>
      <c r="F29" s="40"/>
      <c r="G29" s="40"/>
      <c r="H29" s="40"/>
      <c r="I29" s="40"/>
      <c r="J29" s="40"/>
      <c r="K29" s="40"/>
      <c r="L29" s="40"/>
      <c r="M29" s="40"/>
      <c r="N29" s="40"/>
      <c r="O29" s="40"/>
      <c r="P29" s="40"/>
      <c r="Q29" s="47"/>
      <c r="R29" s="5"/>
      <c r="S29" s="12"/>
    </row>
    <row r="30" spans="1:19">
      <c r="A30" s="11"/>
      <c r="B30" s="4"/>
      <c r="C30" s="50"/>
      <c r="D30" s="50"/>
      <c r="E30" s="50"/>
      <c r="F30" s="50"/>
      <c r="G30" s="50"/>
      <c r="H30" s="50"/>
      <c r="I30" s="50"/>
      <c r="J30" s="50"/>
      <c r="K30" s="50"/>
      <c r="L30" s="50"/>
      <c r="M30" s="50"/>
      <c r="N30" s="50"/>
      <c r="O30" s="50"/>
      <c r="P30" s="50"/>
      <c r="Q30" s="50"/>
      <c r="R30" s="5"/>
      <c r="S30" s="12"/>
    </row>
    <row r="31" spans="1:19">
      <c r="A31" s="11"/>
      <c r="B31" s="4"/>
      <c r="R31" s="5"/>
      <c r="S31" s="12"/>
    </row>
    <row r="32" spans="1:19">
      <c r="A32" s="11"/>
      <c r="B32" s="4"/>
      <c r="C32" s="7" t="s">
        <v>7</v>
      </c>
      <c r="D32" s="2"/>
      <c r="E32" s="2"/>
      <c r="F32" s="2"/>
      <c r="G32" s="2"/>
      <c r="H32" s="2"/>
      <c r="I32" s="2"/>
      <c r="J32" s="2"/>
      <c r="K32" s="2"/>
      <c r="L32" s="2"/>
      <c r="M32" s="2"/>
      <c r="N32" s="2"/>
      <c r="O32" s="2"/>
      <c r="P32" s="2"/>
      <c r="Q32" s="3"/>
      <c r="R32" s="5"/>
      <c r="S32" s="12"/>
    </row>
    <row r="33" spans="1:19">
      <c r="A33" s="11"/>
      <c r="B33" s="4"/>
      <c r="C33" s="4"/>
      <c r="Q33" s="5"/>
      <c r="R33" s="5"/>
      <c r="S33" s="12"/>
    </row>
    <row r="34" spans="1:19" ht="28.8">
      <c r="A34" s="11"/>
      <c r="B34" s="4"/>
      <c r="C34" s="38" t="s">
        <v>8</v>
      </c>
      <c r="D34" s="248" t="s">
        <v>4</v>
      </c>
      <c r="E34" s="249"/>
      <c r="F34" s="249"/>
      <c r="G34" s="249"/>
      <c r="H34" s="249"/>
      <c r="I34" s="249"/>
      <c r="J34" s="249"/>
      <c r="K34" s="249"/>
      <c r="L34" s="249"/>
      <c r="M34" s="249"/>
      <c r="N34" s="249"/>
      <c r="O34" s="250"/>
      <c r="P34" s="248" t="s">
        <v>9</v>
      </c>
      <c r="Q34" s="251"/>
      <c r="R34" s="5"/>
      <c r="S34" s="12"/>
    </row>
    <row r="35" spans="1:19" ht="30" customHeight="1">
      <c r="A35" s="11"/>
      <c r="B35" s="4"/>
      <c r="C35" s="34" t="s">
        <v>10</v>
      </c>
      <c r="D35" s="264" t="s">
        <v>779</v>
      </c>
      <c r="E35" s="264"/>
      <c r="F35" s="264"/>
      <c r="G35" s="264"/>
      <c r="H35" s="264"/>
      <c r="I35" s="264"/>
      <c r="J35" s="264"/>
      <c r="K35" s="264"/>
      <c r="L35" s="264"/>
      <c r="M35" s="264"/>
      <c r="N35" s="264"/>
      <c r="O35" s="264"/>
      <c r="P35" s="246" t="s">
        <v>11</v>
      </c>
      <c r="Q35" s="247"/>
      <c r="R35" s="5"/>
      <c r="S35" s="12"/>
    </row>
    <row r="36" spans="1:19" ht="30" customHeight="1">
      <c r="A36" s="11"/>
      <c r="B36" s="4"/>
      <c r="C36" s="34" t="s">
        <v>12</v>
      </c>
      <c r="D36" s="264" t="s">
        <v>780</v>
      </c>
      <c r="E36" s="264"/>
      <c r="F36" s="264"/>
      <c r="G36" s="264"/>
      <c r="H36" s="264"/>
      <c r="I36" s="264"/>
      <c r="J36" s="264"/>
      <c r="K36" s="264"/>
      <c r="L36" s="264"/>
      <c r="M36" s="264"/>
      <c r="N36" s="264"/>
      <c r="O36" s="264"/>
      <c r="P36" s="246" t="s">
        <v>11</v>
      </c>
      <c r="Q36" s="247"/>
      <c r="R36" s="5"/>
      <c r="S36" s="12"/>
    </row>
    <row r="37" spans="1:19" ht="30" customHeight="1">
      <c r="A37" s="11"/>
      <c r="B37" s="4"/>
      <c r="C37" s="34" t="s">
        <v>13</v>
      </c>
      <c r="D37" s="236" t="s">
        <v>781</v>
      </c>
      <c r="E37" s="237"/>
      <c r="F37" s="237"/>
      <c r="G37" s="237"/>
      <c r="H37" s="237"/>
      <c r="I37" s="237"/>
      <c r="J37" s="237"/>
      <c r="K37" s="237"/>
      <c r="L37" s="237"/>
      <c r="M37" s="237"/>
      <c r="N37" s="237"/>
      <c r="O37" s="238"/>
      <c r="P37" s="246" t="s">
        <v>11</v>
      </c>
      <c r="Q37" s="247"/>
      <c r="R37" s="5"/>
      <c r="S37" s="12"/>
    </row>
    <row r="38" spans="1:19" ht="30" customHeight="1">
      <c r="A38" s="11"/>
      <c r="B38" s="4"/>
      <c r="C38" s="34" t="s">
        <v>14</v>
      </c>
      <c r="D38" s="236" t="s">
        <v>15</v>
      </c>
      <c r="E38" s="237"/>
      <c r="F38" s="237"/>
      <c r="G38" s="237"/>
      <c r="H38" s="237"/>
      <c r="I38" s="237"/>
      <c r="J38" s="237"/>
      <c r="K38" s="237"/>
      <c r="L38" s="237"/>
      <c r="M38" s="237"/>
      <c r="N38" s="237"/>
      <c r="O38" s="238"/>
      <c r="P38" s="246" t="s">
        <v>11</v>
      </c>
      <c r="Q38" s="247"/>
      <c r="R38" s="5"/>
      <c r="S38" s="12"/>
    </row>
    <row r="39" spans="1:19" ht="30" customHeight="1">
      <c r="A39" s="11"/>
      <c r="B39" s="4"/>
      <c r="C39" s="34" t="s">
        <v>16</v>
      </c>
      <c r="D39" s="239" t="s">
        <v>17</v>
      </c>
      <c r="E39" s="240"/>
      <c r="F39" s="240"/>
      <c r="G39" s="240"/>
      <c r="H39" s="240"/>
      <c r="I39" s="240"/>
      <c r="J39" s="240"/>
      <c r="K39" s="240"/>
      <c r="L39" s="240"/>
      <c r="M39" s="240"/>
      <c r="N39" s="240"/>
      <c r="O39" s="241"/>
      <c r="P39" s="246" t="s">
        <v>11</v>
      </c>
      <c r="Q39" s="247"/>
      <c r="R39" s="5"/>
      <c r="S39" s="12"/>
    </row>
    <row r="40" spans="1:19" ht="30" customHeight="1">
      <c r="A40" s="11"/>
      <c r="B40" s="4"/>
      <c r="C40" s="35" t="s">
        <v>18</v>
      </c>
      <c r="D40" s="236" t="s">
        <v>19</v>
      </c>
      <c r="E40" s="237"/>
      <c r="F40" s="237"/>
      <c r="G40" s="237"/>
      <c r="H40" s="237"/>
      <c r="I40" s="237"/>
      <c r="J40" s="237"/>
      <c r="K40" s="237"/>
      <c r="L40" s="237"/>
      <c r="M40" s="237"/>
      <c r="N40" s="237"/>
      <c r="O40" s="238"/>
      <c r="P40" s="246" t="s">
        <v>11</v>
      </c>
      <c r="Q40" s="247"/>
      <c r="R40" s="5"/>
      <c r="S40" s="12"/>
    </row>
    <row r="41" spans="1:19" ht="30" customHeight="1">
      <c r="A41" s="11"/>
      <c r="B41" s="4"/>
      <c r="C41" s="35" t="s">
        <v>18</v>
      </c>
      <c r="D41" s="236" t="s">
        <v>20</v>
      </c>
      <c r="E41" s="237"/>
      <c r="F41" s="237"/>
      <c r="G41" s="237"/>
      <c r="H41" s="237"/>
      <c r="I41" s="237"/>
      <c r="J41" s="237"/>
      <c r="K41" s="237"/>
      <c r="L41" s="237"/>
      <c r="M41" s="237"/>
      <c r="N41" s="237"/>
      <c r="O41" s="238"/>
      <c r="P41" s="246" t="s">
        <v>11</v>
      </c>
      <c r="Q41" s="247"/>
      <c r="R41" s="5"/>
      <c r="S41" s="12"/>
    </row>
    <row r="42" spans="1:19" ht="30" customHeight="1">
      <c r="A42" s="11"/>
      <c r="B42" s="4"/>
      <c r="C42" s="35" t="s">
        <v>21</v>
      </c>
      <c r="D42" s="236" t="s">
        <v>22</v>
      </c>
      <c r="E42" s="237"/>
      <c r="F42" s="237"/>
      <c r="G42" s="237"/>
      <c r="H42" s="237"/>
      <c r="I42" s="237"/>
      <c r="J42" s="237"/>
      <c r="K42" s="237"/>
      <c r="L42" s="237"/>
      <c r="M42" s="237"/>
      <c r="N42" s="237"/>
      <c r="O42" s="238"/>
      <c r="P42" s="246" t="s">
        <v>11</v>
      </c>
      <c r="Q42" s="247"/>
      <c r="R42" s="5"/>
      <c r="S42" s="12"/>
    </row>
    <row r="43" spans="1:19" ht="30" customHeight="1">
      <c r="A43" s="11"/>
      <c r="B43" s="4"/>
      <c r="C43" s="35" t="s">
        <v>23</v>
      </c>
      <c r="D43" s="236" t="s">
        <v>24</v>
      </c>
      <c r="E43" s="237"/>
      <c r="F43" s="237"/>
      <c r="G43" s="237"/>
      <c r="H43" s="237"/>
      <c r="I43" s="237"/>
      <c r="J43" s="237"/>
      <c r="K43" s="237"/>
      <c r="L43" s="237"/>
      <c r="M43" s="237"/>
      <c r="N43" s="237"/>
      <c r="O43" s="238"/>
      <c r="P43" s="246" t="s">
        <v>11</v>
      </c>
      <c r="Q43" s="247"/>
      <c r="R43" s="5"/>
      <c r="S43" s="12"/>
    </row>
    <row r="44" spans="1:19" ht="30" customHeight="1">
      <c r="A44" s="11"/>
      <c r="B44" s="4"/>
      <c r="C44" s="35" t="s">
        <v>25</v>
      </c>
      <c r="D44" s="236" t="s">
        <v>26</v>
      </c>
      <c r="E44" s="237"/>
      <c r="F44" s="237"/>
      <c r="G44" s="237"/>
      <c r="H44" s="237"/>
      <c r="I44" s="237"/>
      <c r="J44" s="237"/>
      <c r="K44" s="237"/>
      <c r="L44" s="237"/>
      <c r="M44" s="237"/>
      <c r="N44" s="237"/>
      <c r="O44" s="238"/>
      <c r="P44" s="246" t="s">
        <v>11</v>
      </c>
      <c r="Q44" s="247"/>
      <c r="R44" s="5"/>
      <c r="S44" s="12"/>
    </row>
    <row r="45" spans="1:19" ht="30" customHeight="1">
      <c r="A45" s="11"/>
      <c r="B45" s="4"/>
      <c r="C45" s="35" t="s">
        <v>27</v>
      </c>
      <c r="D45" s="236" t="s">
        <v>28</v>
      </c>
      <c r="E45" s="237"/>
      <c r="F45" s="237"/>
      <c r="G45" s="237"/>
      <c r="H45" s="237"/>
      <c r="I45" s="237"/>
      <c r="J45" s="237"/>
      <c r="K45" s="237"/>
      <c r="L45" s="237"/>
      <c r="M45" s="237"/>
      <c r="N45" s="237"/>
      <c r="O45" s="238"/>
      <c r="P45" s="246" t="s">
        <v>11</v>
      </c>
      <c r="Q45" s="247"/>
      <c r="R45" s="5"/>
      <c r="S45" s="12"/>
    </row>
    <row r="46" spans="1:19" ht="30" customHeight="1">
      <c r="A46" s="11"/>
      <c r="B46" s="4"/>
      <c r="C46" s="35" t="s">
        <v>29</v>
      </c>
      <c r="D46" s="236" t="s">
        <v>17</v>
      </c>
      <c r="E46" s="237"/>
      <c r="F46" s="237"/>
      <c r="G46" s="237"/>
      <c r="H46" s="237"/>
      <c r="I46" s="237"/>
      <c r="J46" s="237"/>
      <c r="K46" s="237"/>
      <c r="L46" s="237"/>
      <c r="M46" s="237"/>
      <c r="N46" s="237"/>
      <c r="O46" s="238"/>
      <c r="P46" s="246" t="s">
        <v>11</v>
      </c>
      <c r="Q46" s="247"/>
      <c r="R46" s="5"/>
      <c r="S46" s="12"/>
    </row>
    <row r="47" spans="1:19" ht="30" customHeight="1">
      <c r="A47" s="11"/>
      <c r="B47" s="4"/>
      <c r="C47" s="35" t="s">
        <v>30</v>
      </c>
      <c r="D47" s="236" t="s">
        <v>31</v>
      </c>
      <c r="E47" s="237"/>
      <c r="F47" s="237"/>
      <c r="G47" s="237"/>
      <c r="H47" s="237"/>
      <c r="I47" s="237"/>
      <c r="J47" s="237"/>
      <c r="K47" s="237"/>
      <c r="L47" s="237"/>
      <c r="M47" s="237"/>
      <c r="N47" s="237"/>
      <c r="O47" s="238"/>
      <c r="P47" s="246" t="s">
        <v>11</v>
      </c>
      <c r="Q47" s="247"/>
      <c r="R47" s="5"/>
      <c r="S47" s="12"/>
    </row>
    <row r="48" spans="1:19" ht="30" customHeight="1">
      <c r="A48" s="11"/>
      <c r="B48" s="4"/>
      <c r="C48" s="35" t="s">
        <v>32</v>
      </c>
      <c r="D48" s="236" t="s">
        <v>33</v>
      </c>
      <c r="E48" s="237"/>
      <c r="F48" s="237"/>
      <c r="G48" s="237"/>
      <c r="H48" s="237"/>
      <c r="I48" s="237"/>
      <c r="J48" s="237"/>
      <c r="K48" s="237"/>
      <c r="L48" s="237"/>
      <c r="M48" s="237"/>
      <c r="N48" s="237"/>
      <c r="O48" s="238"/>
      <c r="P48" s="246" t="s">
        <v>11</v>
      </c>
      <c r="Q48" s="247"/>
      <c r="R48" s="5"/>
      <c r="S48" s="12"/>
    </row>
    <row r="49" spans="1:19" ht="30" customHeight="1">
      <c r="A49" s="11"/>
      <c r="B49" s="4"/>
      <c r="C49" s="35" t="s">
        <v>34</v>
      </c>
      <c r="D49" s="236" t="s">
        <v>35</v>
      </c>
      <c r="E49" s="237"/>
      <c r="F49" s="237"/>
      <c r="G49" s="237"/>
      <c r="H49" s="237"/>
      <c r="I49" s="237"/>
      <c r="J49" s="237"/>
      <c r="K49" s="237"/>
      <c r="L49" s="237"/>
      <c r="M49" s="237"/>
      <c r="N49" s="237"/>
      <c r="O49" s="238"/>
      <c r="P49" s="246" t="s">
        <v>11</v>
      </c>
      <c r="Q49" s="247"/>
      <c r="R49" s="5"/>
      <c r="S49" s="12"/>
    </row>
    <row r="50" spans="1:19" ht="30" customHeight="1">
      <c r="A50" s="11"/>
      <c r="B50" s="4"/>
      <c r="C50" s="35" t="s">
        <v>36</v>
      </c>
      <c r="D50" s="236" t="s">
        <v>37</v>
      </c>
      <c r="E50" s="237"/>
      <c r="F50" s="237"/>
      <c r="G50" s="237"/>
      <c r="H50" s="237"/>
      <c r="I50" s="237"/>
      <c r="J50" s="237"/>
      <c r="K50" s="237"/>
      <c r="L50" s="237"/>
      <c r="M50" s="237"/>
      <c r="N50" s="237"/>
      <c r="O50" s="238"/>
      <c r="P50" s="246" t="s">
        <v>11</v>
      </c>
      <c r="Q50" s="247"/>
      <c r="R50" s="5"/>
      <c r="S50" s="12"/>
    </row>
    <row r="51" spans="1:19" ht="30" customHeight="1">
      <c r="A51" s="11"/>
      <c r="B51" s="4"/>
      <c r="C51" s="35" t="s">
        <v>38</v>
      </c>
      <c r="D51" s="239" t="s">
        <v>39</v>
      </c>
      <c r="E51" s="240"/>
      <c r="F51" s="240"/>
      <c r="G51" s="240"/>
      <c r="H51" s="240"/>
      <c r="I51" s="240"/>
      <c r="J51" s="240"/>
      <c r="K51" s="240"/>
      <c r="L51" s="240"/>
      <c r="M51" s="240"/>
      <c r="N51" s="240"/>
      <c r="O51" s="241"/>
      <c r="P51" s="246" t="s">
        <v>11</v>
      </c>
      <c r="Q51" s="247"/>
      <c r="R51" s="5"/>
      <c r="S51" s="12"/>
    </row>
    <row r="52" spans="1:19" ht="30" customHeight="1">
      <c r="A52" s="11"/>
      <c r="B52" s="4"/>
      <c r="C52" s="35" t="s">
        <v>40</v>
      </c>
      <c r="D52" s="239" t="s">
        <v>41</v>
      </c>
      <c r="E52" s="240"/>
      <c r="F52" s="240"/>
      <c r="G52" s="240"/>
      <c r="H52" s="240"/>
      <c r="I52" s="240"/>
      <c r="J52" s="240"/>
      <c r="K52" s="240"/>
      <c r="L52" s="240"/>
      <c r="M52" s="240"/>
      <c r="N52" s="240"/>
      <c r="O52" s="241"/>
      <c r="P52" s="246" t="s">
        <v>11</v>
      </c>
      <c r="Q52" s="247"/>
      <c r="R52" s="5"/>
      <c r="S52" s="12"/>
    </row>
    <row r="53" spans="1:19" ht="30" customHeight="1">
      <c r="A53" s="11"/>
      <c r="B53" s="4"/>
      <c r="C53" s="35" t="s">
        <v>42</v>
      </c>
      <c r="D53" s="239" t="s">
        <v>43</v>
      </c>
      <c r="E53" s="240"/>
      <c r="F53" s="240"/>
      <c r="G53" s="240"/>
      <c r="H53" s="240"/>
      <c r="I53" s="240"/>
      <c r="J53" s="240"/>
      <c r="K53" s="240"/>
      <c r="L53" s="240"/>
      <c r="M53" s="240"/>
      <c r="N53" s="240"/>
      <c r="O53" s="241"/>
      <c r="P53" s="244" t="s">
        <v>44</v>
      </c>
      <c r="Q53" s="245"/>
      <c r="R53" s="5"/>
      <c r="S53" s="12"/>
    </row>
    <row r="54" spans="1:19" ht="30" customHeight="1">
      <c r="A54" s="11"/>
      <c r="B54" s="4"/>
      <c r="C54" s="35" t="s">
        <v>45</v>
      </c>
      <c r="D54" s="236" t="s">
        <v>796</v>
      </c>
      <c r="E54" s="237"/>
      <c r="F54" s="237"/>
      <c r="G54" s="237"/>
      <c r="H54" s="237"/>
      <c r="I54" s="237"/>
      <c r="J54" s="237"/>
      <c r="K54" s="237"/>
      <c r="L54" s="237"/>
      <c r="M54" s="237"/>
      <c r="N54" s="237"/>
      <c r="O54" s="238"/>
      <c r="P54" s="244" t="s">
        <v>44</v>
      </c>
      <c r="Q54" s="245"/>
      <c r="R54" s="5"/>
      <c r="S54" s="12"/>
    </row>
    <row r="55" spans="1:19" ht="30" customHeight="1">
      <c r="A55" s="11"/>
      <c r="B55" s="4"/>
      <c r="C55" s="35" t="s">
        <v>46</v>
      </c>
      <c r="D55" s="239" t="s">
        <v>797</v>
      </c>
      <c r="E55" s="240"/>
      <c r="F55" s="240"/>
      <c r="G55" s="240"/>
      <c r="H55" s="240"/>
      <c r="I55" s="240"/>
      <c r="J55" s="240"/>
      <c r="K55" s="240"/>
      <c r="L55" s="240"/>
      <c r="M55" s="240"/>
      <c r="N55" s="240"/>
      <c r="O55" s="241"/>
      <c r="P55" s="244" t="s">
        <v>44</v>
      </c>
      <c r="Q55" s="245"/>
      <c r="R55" s="5"/>
      <c r="S55" s="12"/>
    </row>
    <row r="56" spans="1:19" ht="30" customHeight="1">
      <c r="A56" s="11"/>
      <c r="B56" s="4"/>
      <c r="C56" s="35" t="s">
        <v>47</v>
      </c>
      <c r="D56" s="239" t="s">
        <v>48</v>
      </c>
      <c r="E56" s="240"/>
      <c r="F56" s="240"/>
      <c r="G56" s="240"/>
      <c r="H56" s="240"/>
      <c r="I56" s="240"/>
      <c r="J56" s="240"/>
      <c r="K56" s="240"/>
      <c r="L56" s="240"/>
      <c r="M56" s="240"/>
      <c r="N56" s="240"/>
      <c r="O56" s="241"/>
      <c r="P56" s="244" t="s">
        <v>44</v>
      </c>
      <c r="Q56" s="245"/>
      <c r="R56" s="5"/>
      <c r="S56" s="12"/>
    </row>
    <row r="57" spans="1:19" ht="30" customHeight="1">
      <c r="A57" s="11"/>
      <c r="B57" s="4"/>
      <c r="C57" s="35" t="s">
        <v>49</v>
      </c>
      <c r="D57" s="236" t="s">
        <v>50</v>
      </c>
      <c r="E57" s="237"/>
      <c r="F57" s="237"/>
      <c r="G57" s="237"/>
      <c r="H57" s="237"/>
      <c r="I57" s="237"/>
      <c r="J57" s="237"/>
      <c r="K57" s="237"/>
      <c r="L57" s="237"/>
      <c r="M57" s="237"/>
      <c r="N57" s="237"/>
      <c r="O57" s="238"/>
      <c r="P57" s="244" t="s">
        <v>44</v>
      </c>
      <c r="Q57" s="245"/>
      <c r="R57" s="5"/>
      <c r="S57" s="12"/>
    </row>
    <row r="58" spans="1:19" ht="30" customHeight="1">
      <c r="A58" s="11"/>
      <c r="B58" s="4"/>
      <c r="C58" s="35" t="s">
        <v>51</v>
      </c>
      <c r="D58" s="236" t="s">
        <v>52</v>
      </c>
      <c r="E58" s="237"/>
      <c r="F58" s="237"/>
      <c r="G58" s="237"/>
      <c r="H58" s="237"/>
      <c r="I58" s="237"/>
      <c r="J58" s="237"/>
      <c r="K58" s="237"/>
      <c r="L58" s="237"/>
      <c r="M58" s="237"/>
      <c r="N58" s="237"/>
      <c r="O58" s="238"/>
      <c r="P58" s="244" t="s">
        <v>44</v>
      </c>
      <c r="Q58" s="245"/>
      <c r="R58" s="5"/>
      <c r="S58" s="12"/>
    </row>
    <row r="59" spans="1:19" ht="30" customHeight="1">
      <c r="A59" s="11"/>
      <c r="B59" s="4"/>
      <c r="C59" s="35" t="s">
        <v>53</v>
      </c>
      <c r="D59" s="236" t="s">
        <v>54</v>
      </c>
      <c r="E59" s="237"/>
      <c r="F59" s="237"/>
      <c r="G59" s="237"/>
      <c r="H59" s="237"/>
      <c r="I59" s="237"/>
      <c r="J59" s="237"/>
      <c r="K59" s="237"/>
      <c r="L59" s="237"/>
      <c r="M59" s="237"/>
      <c r="N59" s="237"/>
      <c r="O59" s="238"/>
      <c r="P59" s="244" t="s">
        <v>44</v>
      </c>
      <c r="Q59" s="245"/>
      <c r="R59" s="5"/>
      <c r="S59" s="12"/>
    </row>
    <row r="60" spans="1:19" ht="30" customHeight="1">
      <c r="A60" s="11"/>
      <c r="B60" s="4"/>
      <c r="C60" s="35" t="s">
        <v>55</v>
      </c>
      <c r="D60" s="236" t="s">
        <v>56</v>
      </c>
      <c r="E60" s="237"/>
      <c r="F60" s="237"/>
      <c r="G60" s="237"/>
      <c r="H60" s="237"/>
      <c r="I60" s="237"/>
      <c r="J60" s="237"/>
      <c r="K60" s="237"/>
      <c r="L60" s="237"/>
      <c r="M60" s="237"/>
      <c r="N60" s="237"/>
      <c r="O60" s="238"/>
      <c r="P60" s="244" t="s">
        <v>44</v>
      </c>
      <c r="Q60" s="245"/>
      <c r="R60" s="5"/>
      <c r="S60" s="12"/>
    </row>
    <row r="61" spans="1:19" ht="30" customHeight="1">
      <c r="A61" s="11"/>
      <c r="B61" s="4"/>
      <c r="C61" s="35" t="s">
        <v>57</v>
      </c>
      <c r="D61" s="239" t="s">
        <v>58</v>
      </c>
      <c r="E61" s="240"/>
      <c r="F61" s="240"/>
      <c r="G61" s="240"/>
      <c r="H61" s="240"/>
      <c r="I61" s="240"/>
      <c r="J61" s="240"/>
      <c r="K61" s="240"/>
      <c r="L61" s="240"/>
      <c r="M61" s="240"/>
      <c r="N61" s="240"/>
      <c r="O61" s="241"/>
      <c r="P61" s="244" t="s">
        <v>44</v>
      </c>
      <c r="Q61" s="245"/>
      <c r="R61" s="5"/>
      <c r="S61" s="12"/>
    </row>
    <row r="62" spans="1:19" ht="30" customHeight="1">
      <c r="A62" s="11"/>
      <c r="B62" s="4"/>
      <c r="C62" s="35" t="s">
        <v>59</v>
      </c>
      <c r="D62" s="239" t="s">
        <v>60</v>
      </c>
      <c r="E62" s="240"/>
      <c r="F62" s="240"/>
      <c r="G62" s="240"/>
      <c r="H62" s="240"/>
      <c r="I62" s="240"/>
      <c r="J62" s="240"/>
      <c r="K62" s="240"/>
      <c r="L62" s="240"/>
      <c r="M62" s="240"/>
      <c r="N62" s="240"/>
      <c r="O62" s="241"/>
      <c r="P62" s="244" t="s">
        <v>44</v>
      </c>
      <c r="Q62" s="245"/>
      <c r="R62" s="5"/>
      <c r="S62" s="12"/>
    </row>
    <row r="63" spans="1:19" ht="30" customHeight="1">
      <c r="A63" s="11"/>
      <c r="B63" s="4"/>
      <c r="C63" s="35" t="s">
        <v>61</v>
      </c>
      <c r="D63" s="239" t="s">
        <v>763</v>
      </c>
      <c r="E63" s="240"/>
      <c r="F63" s="240"/>
      <c r="G63" s="240"/>
      <c r="H63" s="240"/>
      <c r="I63" s="240"/>
      <c r="J63" s="240"/>
      <c r="K63" s="240"/>
      <c r="L63" s="240"/>
      <c r="M63" s="240"/>
      <c r="N63" s="240"/>
      <c r="O63" s="241"/>
      <c r="P63" s="244" t="s">
        <v>44</v>
      </c>
      <c r="Q63" s="245"/>
      <c r="R63" s="5"/>
      <c r="S63" s="12"/>
    </row>
    <row r="64" spans="1:19" ht="30" customHeight="1">
      <c r="A64" s="11"/>
      <c r="B64" s="4"/>
      <c r="C64" s="35" t="s">
        <v>62</v>
      </c>
      <c r="D64" s="236" t="s">
        <v>63</v>
      </c>
      <c r="E64" s="237"/>
      <c r="F64" s="237"/>
      <c r="G64" s="237"/>
      <c r="H64" s="237"/>
      <c r="I64" s="237"/>
      <c r="J64" s="237"/>
      <c r="K64" s="237"/>
      <c r="L64" s="237"/>
      <c r="M64" s="237"/>
      <c r="N64" s="237"/>
      <c r="O64" s="238"/>
      <c r="P64" s="244" t="s">
        <v>64</v>
      </c>
      <c r="Q64" s="245"/>
      <c r="R64" s="5"/>
      <c r="S64" s="12"/>
    </row>
    <row r="65" spans="1:19" ht="30" customHeight="1">
      <c r="A65" s="11"/>
      <c r="B65" s="4"/>
      <c r="C65" s="35" t="s">
        <v>65</v>
      </c>
      <c r="D65" s="236" t="s">
        <v>66</v>
      </c>
      <c r="E65" s="237"/>
      <c r="F65" s="237"/>
      <c r="G65" s="237"/>
      <c r="H65" s="237"/>
      <c r="I65" s="237"/>
      <c r="J65" s="237"/>
      <c r="K65" s="237"/>
      <c r="L65" s="237"/>
      <c r="M65" s="237"/>
      <c r="N65" s="237"/>
      <c r="O65" s="238"/>
      <c r="P65" s="244" t="s">
        <v>64</v>
      </c>
      <c r="Q65" s="245"/>
      <c r="R65" s="5"/>
      <c r="S65" s="12"/>
    </row>
    <row r="66" spans="1:19" ht="30" customHeight="1">
      <c r="A66" s="11"/>
      <c r="B66" s="4"/>
      <c r="C66" s="35" t="s">
        <v>67</v>
      </c>
      <c r="D66" s="236" t="s">
        <v>68</v>
      </c>
      <c r="E66" s="237"/>
      <c r="F66" s="237"/>
      <c r="G66" s="237"/>
      <c r="H66" s="237"/>
      <c r="I66" s="237"/>
      <c r="J66" s="237"/>
      <c r="K66" s="237"/>
      <c r="L66" s="237"/>
      <c r="M66" s="237"/>
      <c r="N66" s="237"/>
      <c r="O66" s="238"/>
      <c r="P66" s="234" t="s">
        <v>69</v>
      </c>
      <c r="Q66" s="235"/>
      <c r="R66" s="5"/>
      <c r="S66" s="12"/>
    </row>
    <row r="67" spans="1:19" ht="30" customHeight="1">
      <c r="A67" s="11"/>
      <c r="B67" s="4"/>
      <c r="C67" s="35" t="s">
        <v>70</v>
      </c>
      <c r="D67" s="239" t="s">
        <v>71</v>
      </c>
      <c r="E67" s="240"/>
      <c r="F67" s="240"/>
      <c r="G67" s="240"/>
      <c r="H67" s="240"/>
      <c r="I67" s="240"/>
      <c r="J67" s="240"/>
      <c r="K67" s="240"/>
      <c r="L67" s="240"/>
      <c r="M67" s="240"/>
      <c r="N67" s="240"/>
      <c r="O67" s="241"/>
      <c r="P67" s="234" t="s">
        <v>69</v>
      </c>
      <c r="Q67" s="235"/>
      <c r="R67" s="5"/>
      <c r="S67" s="12"/>
    </row>
    <row r="68" spans="1:19" ht="46.5" customHeight="1">
      <c r="A68" s="11"/>
      <c r="B68" s="4"/>
      <c r="C68" s="35" t="s">
        <v>72</v>
      </c>
      <c r="D68" s="239" t="s">
        <v>73</v>
      </c>
      <c r="E68" s="240"/>
      <c r="F68" s="240"/>
      <c r="G68" s="240"/>
      <c r="H68" s="240"/>
      <c r="I68" s="240"/>
      <c r="J68" s="240"/>
      <c r="K68" s="240"/>
      <c r="L68" s="240"/>
      <c r="M68" s="240"/>
      <c r="N68" s="240"/>
      <c r="O68" s="241"/>
      <c r="P68" s="234" t="s">
        <v>69</v>
      </c>
      <c r="Q68" s="235"/>
      <c r="R68" s="5"/>
      <c r="S68" s="12"/>
    </row>
    <row r="69" spans="1:19" ht="30" customHeight="1">
      <c r="A69" s="11"/>
      <c r="B69" s="4"/>
      <c r="C69" s="35" t="s">
        <v>74</v>
      </c>
      <c r="D69" s="236" t="s">
        <v>75</v>
      </c>
      <c r="E69" s="237"/>
      <c r="F69" s="237"/>
      <c r="G69" s="237"/>
      <c r="H69" s="237"/>
      <c r="I69" s="237"/>
      <c r="J69" s="237"/>
      <c r="K69" s="237"/>
      <c r="L69" s="237"/>
      <c r="M69" s="237"/>
      <c r="N69" s="237"/>
      <c r="O69" s="238"/>
      <c r="P69" s="234" t="s">
        <v>69</v>
      </c>
      <c r="Q69" s="235"/>
      <c r="R69" s="5"/>
      <c r="S69" s="12"/>
    </row>
    <row r="70" spans="1:19" ht="30" customHeight="1">
      <c r="A70" s="11"/>
      <c r="B70" s="4"/>
      <c r="C70" s="35" t="s">
        <v>76</v>
      </c>
      <c r="D70" s="239" t="s">
        <v>77</v>
      </c>
      <c r="E70" s="240"/>
      <c r="F70" s="240"/>
      <c r="G70" s="240"/>
      <c r="H70" s="240"/>
      <c r="I70" s="240"/>
      <c r="J70" s="240"/>
      <c r="K70" s="240"/>
      <c r="L70" s="240"/>
      <c r="M70" s="240"/>
      <c r="N70" s="240"/>
      <c r="O70" s="241"/>
      <c r="P70" s="234" t="s">
        <v>78</v>
      </c>
      <c r="Q70" s="235"/>
      <c r="R70" s="5"/>
      <c r="S70" s="12"/>
    </row>
    <row r="71" spans="1:19" ht="30" customHeight="1">
      <c r="A71" s="11"/>
      <c r="B71" s="4"/>
      <c r="C71" s="35" t="s">
        <v>79</v>
      </c>
      <c r="D71" s="239" t="s">
        <v>782</v>
      </c>
      <c r="E71" s="240"/>
      <c r="F71" s="240"/>
      <c r="G71" s="240"/>
      <c r="H71" s="240"/>
      <c r="I71" s="240"/>
      <c r="J71" s="240"/>
      <c r="K71" s="240"/>
      <c r="L71" s="240"/>
      <c r="M71" s="240"/>
      <c r="N71" s="240"/>
      <c r="O71" s="241"/>
      <c r="P71" s="234" t="s">
        <v>78</v>
      </c>
      <c r="Q71" s="235"/>
      <c r="R71" s="5"/>
      <c r="S71" s="12"/>
    </row>
    <row r="72" spans="1:19" ht="30" customHeight="1">
      <c r="A72" s="11"/>
      <c r="B72" s="4"/>
      <c r="C72" s="35" t="s">
        <v>80</v>
      </c>
      <c r="D72" s="239" t="s">
        <v>81</v>
      </c>
      <c r="E72" s="240"/>
      <c r="F72" s="240"/>
      <c r="G72" s="240"/>
      <c r="H72" s="240"/>
      <c r="I72" s="240"/>
      <c r="J72" s="240"/>
      <c r="K72" s="240"/>
      <c r="L72" s="240"/>
      <c r="M72" s="240"/>
      <c r="N72" s="240"/>
      <c r="O72" s="241"/>
      <c r="P72" s="234" t="s">
        <v>78</v>
      </c>
      <c r="Q72" s="235"/>
      <c r="R72" s="5"/>
      <c r="S72" s="12"/>
    </row>
    <row r="73" spans="1:19" ht="30" customHeight="1">
      <c r="A73" s="11"/>
      <c r="B73" s="4"/>
      <c r="C73" s="35" t="s">
        <v>82</v>
      </c>
      <c r="D73" s="239" t="s">
        <v>83</v>
      </c>
      <c r="E73" s="240"/>
      <c r="F73" s="240"/>
      <c r="G73" s="240"/>
      <c r="H73" s="240"/>
      <c r="I73" s="240"/>
      <c r="J73" s="240"/>
      <c r="K73" s="240"/>
      <c r="L73" s="240"/>
      <c r="M73" s="240"/>
      <c r="N73" s="240"/>
      <c r="O73" s="241"/>
      <c r="P73" s="234" t="s">
        <v>84</v>
      </c>
      <c r="Q73" s="235"/>
      <c r="R73" s="5"/>
      <c r="S73" s="12"/>
    </row>
    <row r="74" spans="1:19" ht="30" customHeight="1">
      <c r="A74" s="11"/>
      <c r="B74" s="4"/>
      <c r="C74" s="35" t="s">
        <v>85</v>
      </c>
      <c r="D74" s="239" t="s">
        <v>86</v>
      </c>
      <c r="E74" s="240"/>
      <c r="F74" s="240"/>
      <c r="G74" s="240"/>
      <c r="H74" s="240"/>
      <c r="I74" s="240"/>
      <c r="J74" s="240"/>
      <c r="K74" s="240"/>
      <c r="L74" s="240"/>
      <c r="M74" s="240"/>
      <c r="N74" s="240"/>
      <c r="O74" s="241"/>
      <c r="P74" s="234" t="s">
        <v>87</v>
      </c>
      <c r="Q74" s="235"/>
      <c r="R74" s="5"/>
      <c r="S74" s="12"/>
    </row>
    <row r="75" spans="1:19" ht="30" customHeight="1">
      <c r="A75" s="11"/>
      <c r="B75" s="4"/>
      <c r="C75" s="35" t="s">
        <v>88</v>
      </c>
      <c r="D75" s="239" t="s">
        <v>89</v>
      </c>
      <c r="E75" s="240"/>
      <c r="F75" s="240"/>
      <c r="G75" s="240"/>
      <c r="H75" s="240"/>
      <c r="I75" s="240"/>
      <c r="J75" s="240"/>
      <c r="K75" s="240"/>
      <c r="L75" s="240"/>
      <c r="M75" s="240"/>
      <c r="N75" s="240"/>
      <c r="O75" s="241"/>
      <c r="P75" s="234" t="s">
        <v>87</v>
      </c>
      <c r="Q75" s="235"/>
      <c r="R75" s="5"/>
      <c r="S75" s="12"/>
    </row>
    <row r="76" spans="1:19" ht="30" customHeight="1">
      <c r="A76" s="11"/>
      <c r="B76" s="4"/>
      <c r="C76" s="35" t="s">
        <v>90</v>
      </c>
      <c r="D76" s="239" t="s">
        <v>91</v>
      </c>
      <c r="E76" s="240"/>
      <c r="F76" s="240"/>
      <c r="G76" s="240"/>
      <c r="H76" s="240"/>
      <c r="I76" s="240"/>
      <c r="J76" s="240"/>
      <c r="K76" s="240"/>
      <c r="L76" s="240"/>
      <c r="M76" s="240"/>
      <c r="N76" s="240"/>
      <c r="O76" s="241"/>
      <c r="P76" s="242" t="s">
        <v>92</v>
      </c>
      <c r="Q76" s="243"/>
      <c r="R76" s="5"/>
      <c r="S76" s="12"/>
    </row>
    <row r="77" spans="1:19" ht="30" customHeight="1">
      <c r="A77" s="11"/>
      <c r="B77" s="4"/>
      <c r="C77" s="35" t="s">
        <v>93</v>
      </c>
      <c r="D77" s="236" t="s">
        <v>94</v>
      </c>
      <c r="E77" s="237"/>
      <c r="F77" s="237"/>
      <c r="G77" s="237"/>
      <c r="H77" s="237"/>
      <c r="I77" s="237"/>
      <c r="J77" s="237"/>
      <c r="K77" s="237"/>
      <c r="L77" s="237"/>
      <c r="M77" s="237"/>
      <c r="N77" s="237"/>
      <c r="O77" s="238"/>
      <c r="P77" s="234" t="s">
        <v>95</v>
      </c>
      <c r="Q77" s="235"/>
      <c r="R77" s="5"/>
      <c r="S77" s="12"/>
    </row>
    <row r="78" spans="1:19" ht="30" customHeight="1">
      <c r="A78" s="11"/>
      <c r="B78" s="4"/>
      <c r="C78" s="35" t="s">
        <v>96</v>
      </c>
      <c r="D78" s="236" t="s">
        <v>97</v>
      </c>
      <c r="E78" s="237"/>
      <c r="F78" s="237"/>
      <c r="G78" s="237"/>
      <c r="H78" s="237"/>
      <c r="I78" s="237"/>
      <c r="J78" s="237"/>
      <c r="K78" s="237"/>
      <c r="L78" s="237"/>
      <c r="M78" s="237"/>
      <c r="N78" s="237"/>
      <c r="O78" s="238"/>
      <c r="P78" s="234" t="s">
        <v>95</v>
      </c>
      <c r="Q78" s="235"/>
      <c r="R78" s="5"/>
      <c r="S78" s="12"/>
    </row>
    <row r="79" spans="1:19" ht="30" customHeight="1">
      <c r="A79" s="11"/>
      <c r="B79" s="4"/>
      <c r="C79" s="35" t="s">
        <v>98</v>
      </c>
      <c r="D79" s="236" t="s">
        <v>99</v>
      </c>
      <c r="E79" s="237"/>
      <c r="F79" s="237"/>
      <c r="G79" s="237"/>
      <c r="H79" s="237"/>
      <c r="I79" s="237"/>
      <c r="J79" s="237"/>
      <c r="K79" s="237"/>
      <c r="L79" s="237"/>
      <c r="M79" s="237"/>
      <c r="N79" s="237"/>
      <c r="O79" s="238"/>
      <c r="P79" s="234" t="s">
        <v>95</v>
      </c>
      <c r="Q79" s="235"/>
      <c r="R79" s="5"/>
      <c r="S79" s="12"/>
    </row>
    <row r="80" spans="1:19" ht="30" customHeight="1">
      <c r="A80" s="11"/>
      <c r="B80" s="4"/>
      <c r="C80" s="35" t="s">
        <v>100</v>
      </c>
      <c r="D80" s="236" t="s">
        <v>101</v>
      </c>
      <c r="E80" s="237"/>
      <c r="F80" s="237"/>
      <c r="G80" s="237"/>
      <c r="H80" s="237"/>
      <c r="I80" s="237"/>
      <c r="J80" s="237"/>
      <c r="K80" s="237"/>
      <c r="L80" s="237"/>
      <c r="M80" s="237"/>
      <c r="N80" s="237"/>
      <c r="O80" s="238"/>
      <c r="P80" s="234" t="s">
        <v>95</v>
      </c>
      <c r="Q80" s="235"/>
      <c r="R80" s="5"/>
      <c r="S80" s="12"/>
    </row>
    <row r="81" spans="1:19" ht="30" customHeight="1">
      <c r="A81" s="11"/>
      <c r="B81" s="4"/>
      <c r="C81" s="35" t="s">
        <v>102</v>
      </c>
      <c r="D81" s="236" t="s">
        <v>103</v>
      </c>
      <c r="E81" s="237"/>
      <c r="F81" s="237"/>
      <c r="G81" s="237"/>
      <c r="H81" s="237"/>
      <c r="I81" s="237"/>
      <c r="J81" s="237"/>
      <c r="K81" s="237"/>
      <c r="L81" s="237"/>
      <c r="M81" s="237"/>
      <c r="N81" s="237"/>
      <c r="O81" s="238"/>
      <c r="P81" s="234" t="s">
        <v>95</v>
      </c>
      <c r="Q81" s="235"/>
      <c r="R81" s="5"/>
      <c r="S81" s="12"/>
    </row>
    <row r="82" spans="1:19" ht="30" customHeight="1">
      <c r="A82" s="11"/>
      <c r="B82" s="4"/>
      <c r="C82" s="35" t="s">
        <v>104</v>
      </c>
      <c r="D82" s="236" t="s">
        <v>105</v>
      </c>
      <c r="E82" s="237"/>
      <c r="F82" s="237"/>
      <c r="G82" s="237"/>
      <c r="H82" s="237"/>
      <c r="I82" s="237"/>
      <c r="J82" s="237"/>
      <c r="K82" s="237"/>
      <c r="L82" s="237"/>
      <c r="M82" s="237"/>
      <c r="N82" s="237"/>
      <c r="O82" s="238"/>
      <c r="P82" s="234" t="s">
        <v>95</v>
      </c>
      <c r="Q82" s="235"/>
      <c r="R82" s="5"/>
      <c r="S82" s="12"/>
    </row>
    <row r="83" spans="1:19" ht="30" customHeight="1">
      <c r="A83" s="11"/>
      <c r="B83" s="4"/>
      <c r="C83" s="35" t="s">
        <v>106</v>
      </c>
      <c r="D83" s="236" t="s">
        <v>107</v>
      </c>
      <c r="E83" s="237"/>
      <c r="F83" s="237"/>
      <c r="G83" s="237"/>
      <c r="H83" s="237"/>
      <c r="I83" s="237"/>
      <c r="J83" s="237"/>
      <c r="K83" s="237"/>
      <c r="L83" s="237"/>
      <c r="M83" s="237"/>
      <c r="N83" s="237"/>
      <c r="O83" s="238"/>
      <c r="P83" s="234" t="s">
        <v>95</v>
      </c>
      <c r="Q83" s="235"/>
      <c r="R83" s="5"/>
      <c r="S83" s="12"/>
    </row>
    <row r="84" spans="1:19" ht="30" customHeight="1">
      <c r="A84" s="11"/>
      <c r="B84" s="4"/>
      <c r="C84" s="35" t="s">
        <v>108</v>
      </c>
      <c r="D84" s="236" t="s">
        <v>109</v>
      </c>
      <c r="E84" s="237"/>
      <c r="F84" s="237"/>
      <c r="G84" s="237"/>
      <c r="H84" s="237"/>
      <c r="I84" s="237"/>
      <c r="J84" s="237"/>
      <c r="K84" s="237"/>
      <c r="L84" s="237"/>
      <c r="M84" s="237"/>
      <c r="N84" s="237"/>
      <c r="O84" s="238"/>
      <c r="P84" s="234" t="s">
        <v>95</v>
      </c>
      <c r="Q84" s="235"/>
      <c r="R84" s="5"/>
      <c r="S84" s="12"/>
    </row>
    <row r="85" spans="1:19" ht="30" customHeight="1">
      <c r="A85" s="11"/>
      <c r="B85" s="4"/>
      <c r="C85" s="35" t="s">
        <v>110</v>
      </c>
      <c r="D85" s="236" t="s">
        <v>111</v>
      </c>
      <c r="E85" s="237"/>
      <c r="F85" s="237"/>
      <c r="G85" s="237"/>
      <c r="H85" s="237"/>
      <c r="I85" s="237"/>
      <c r="J85" s="237"/>
      <c r="K85" s="237"/>
      <c r="L85" s="237"/>
      <c r="M85" s="237"/>
      <c r="N85" s="237"/>
      <c r="O85" s="238"/>
      <c r="P85" s="234" t="s">
        <v>95</v>
      </c>
      <c r="Q85" s="235"/>
      <c r="R85" s="5"/>
      <c r="S85" s="12"/>
    </row>
    <row r="86" spans="1:19" ht="30" customHeight="1">
      <c r="A86" s="11"/>
      <c r="B86" s="4"/>
      <c r="C86" s="35" t="s">
        <v>112</v>
      </c>
      <c r="D86" s="236" t="s">
        <v>113</v>
      </c>
      <c r="E86" s="237"/>
      <c r="F86" s="237"/>
      <c r="G86" s="237"/>
      <c r="H86" s="237"/>
      <c r="I86" s="237"/>
      <c r="J86" s="237"/>
      <c r="K86" s="237"/>
      <c r="L86" s="237"/>
      <c r="M86" s="237"/>
      <c r="N86" s="237"/>
      <c r="O86" s="238"/>
      <c r="P86" s="234" t="s">
        <v>114</v>
      </c>
      <c r="Q86" s="235"/>
      <c r="R86" s="5"/>
      <c r="S86" s="12"/>
    </row>
    <row r="87" spans="1:19" ht="30" customHeight="1">
      <c r="A87" s="11"/>
      <c r="B87" s="4"/>
      <c r="C87" s="35" t="s">
        <v>115</v>
      </c>
      <c r="D87" s="236" t="s">
        <v>116</v>
      </c>
      <c r="E87" s="237"/>
      <c r="F87" s="237"/>
      <c r="G87" s="237"/>
      <c r="H87" s="237"/>
      <c r="I87" s="237"/>
      <c r="J87" s="237"/>
      <c r="K87" s="237"/>
      <c r="L87" s="237"/>
      <c r="M87" s="237"/>
      <c r="N87" s="237"/>
      <c r="O87" s="238"/>
      <c r="P87" s="234" t="s">
        <v>114</v>
      </c>
      <c r="Q87" s="235"/>
      <c r="R87" s="5"/>
      <c r="S87" s="12"/>
    </row>
    <row r="88" spans="1:19" ht="30" customHeight="1">
      <c r="A88" s="11"/>
      <c r="B88" s="4"/>
      <c r="C88" s="35" t="s">
        <v>117</v>
      </c>
      <c r="D88" s="236" t="s">
        <v>118</v>
      </c>
      <c r="E88" s="237"/>
      <c r="F88" s="237"/>
      <c r="G88" s="237"/>
      <c r="H88" s="237"/>
      <c r="I88" s="237"/>
      <c r="J88" s="237"/>
      <c r="K88" s="237"/>
      <c r="L88" s="237"/>
      <c r="M88" s="237"/>
      <c r="N88" s="237"/>
      <c r="O88" s="238"/>
      <c r="P88" s="234" t="s">
        <v>114</v>
      </c>
      <c r="Q88" s="235"/>
      <c r="R88" s="5"/>
      <c r="S88" s="12"/>
    </row>
    <row r="89" spans="1:19" ht="30" customHeight="1">
      <c r="A89" s="11"/>
      <c r="B89" s="4"/>
      <c r="C89" s="35" t="s">
        <v>119</v>
      </c>
      <c r="D89" s="236" t="s">
        <v>120</v>
      </c>
      <c r="E89" s="237"/>
      <c r="F89" s="237"/>
      <c r="G89" s="237"/>
      <c r="H89" s="237"/>
      <c r="I89" s="237"/>
      <c r="J89" s="237"/>
      <c r="K89" s="237"/>
      <c r="L89" s="237"/>
      <c r="M89" s="237"/>
      <c r="N89" s="237"/>
      <c r="O89" s="238"/>
      <c r="P89" s="234" t="s">
        <v>114</v>
      </c>
      <c r="Q89" s="235"/>
      <c r="R89" s="5"/>
      <c r="S89" s="12"/>
    </row>
    <row r="90" spans="1:19" ht="30" customHeight="1">
      <c r="A90" s="11"/>
      <c r="B90" s="4"/>
      <c r="C90" s="35" t="s">
        <v>121</v>
      </c>
      <c r="D90" s="236" t="s">
        <v>784</v>
      </c>
      <c r="E90" s="237"/>
      <c r="F90" s="237"/>
      <c r="G90" s="237"/>
      <c r="H90" s="237"/>
      <c r="I90" s="237"/>
      <c r="J90" s="237"/>
      <c r="K90" s="237"/>
      <c r="L90" s="237"/>
      <c r="M90" s="237"/>
      <c r="N90" s="237"/>
      <c r="O90" s="238"/>
      <c r="P90" s="234" t="s">
        <v>114</v>
      </c>
      <c r="Q90" s="235"/>
      <c r="R90" s="5"/>
      <c r="S90" s="12"/>
    </row>
    <row r="91" spans="1:19" ht="30" customHeight="1">
      <c r="A91" s="11"/>
      <c r="B91" s="4"/>
      <c r="C91" s="35" t="s">
        <v>122</v>
      </c>
      <c r="D91" s="236" t="s">
        <v>123</v>
      </c>
      <c r="E91" s="237"/>
      <c r="F91" s="237"/>
      <c r="G91" s="237"/>
      <c r="H91" s="237"/>
      <c r="I91" s="237"/>
      <c r="J91" s="237"/>
      <c r="K91" s="237"/>
      <c r="L91" s="237"/>
      <c r="M91" s="237"/>
      <c r="N91" s="237"/>
      <c r="O91" s="238"/>
      <c r="P91" s="234" t="s">
        <v>114</v>
      </c>
      <c r="Q91" s="235"/>
      <c r="R91" s="5"/>
      <c r="S91" s="12"/>
    </row>
    <row r="92" spans="1:19" ht="30" customHeight="1">
      <c r="A92" s="11"/>
      <c r="B92" s="4"/>
      <c r="C92" s="35" t="s">
        <v>124</v>
      </c>
      <c r="D92" s="236" t="s">
        <v>125</v>
      </c>
      <c r="E92" s="237"/>
      <c r="F92" s="237"/>
      <c r="G92" s="237"/>
      <c r="H92" s="237"/>
      <c r="I92" s="237"/>
      <c r="J92" s="237"/>
      <c r="K92" s="237"/>
      <c r="L92" s="237"/>
      <c r="M92" s="237"/>
      <c r="N92" s="237"/>
      <c r="O92" s="238"/>
      <c r="P92" s="234" t="s">
        <v>126</v>
      </c>
      <c r="Q92" s="235"/>
      <c r="R92" s="5"/>
      <c r="S92" s="12"/>
    </row>
    <row r="93" spans="1:19" ht="30" customHeight="1">
      <c r="A93" s="11"/>
      <c r="B93" s="4"/>
      <c r="C93" s="35" t="s">
        <v>127</v>
      </c>
      <c r="D93" s="236" t="s">
        <v>128</v>
      </c>
      <c r="E93" s="237"/>
      <c r="F93" s="237"/>
      <c r="G93" s="237"/>
      <c r="H93" s="237"/>
      <c r="I93" s="237"/>
      <c r="J93" s="237"/>
      <c r="K93" s="237"/>
      <c r="L93" s="237"/>
      <c r="M93" s="237"/>
      <c r="N93" s="237"/>
      <c r="O93" s="238"/>
      <c r="P93" s="234" t="s">
        <v>126</v>
      </c>
      <c r="Q93" s="235"/>
      <c r="R93" s="5"/>
      <c r="S93" s="12"/>
    </row>
    <row r="94" spans="1:19" ht="30" customHeight="1">
      <c r="A94" s="11"/>
      <c r="B94" s="4"/>
      <c r="C94" s="35" t="s">
        <v>129</v>
      </c>
      <c r="D94" s="236" t="s">
        <v>130</v>
      </c>
      <c r="E94" s="237"/>
      <c r="F94" s="237"/>
      <c r="G94" s="237"/>
      <c r="H94" s="237"/>
      <c r="I94" s="237"/>
      <c r="J94" s="237"/>
      <c r="K94" s="237"/>
      <c r="L94" s="237"/>
      <c r="M94" s="237"/>
      <c r="N94" s="237"/>
      <c r="O94" s="238"/>
      <c r="P94" s="234" t="s">
        <v>126</v>
      </c>
      <c r="Q94" s="235"/>
      <c r="R94" s="5"/>
      <c r="S94" s="12"/>
    </row>
    <row r="95" spans="1:19" ht="45.75" customHeight="1">
      <c r="A95" s="11"/>
      <c r="B95" s="4"/>
      <c r="C95" s="35" t="s">
        <v>131</v>
      </c>
      <c r="D95" s="236" t="s">
        <v>132</v>
      </c>
      <c r="E95" s="237"/>
      <c r="F95" s="237"/>
      <c r="G95" s="237"/>
      <c r="H95" s="237"/>
      <c r="I95" s="237"/>
      <c r="J95" s="237"/>
      <c r="K95" s="237"/>
      <c r="L95" s="237"/>
      <c r="M95" s="237"/>
      <c r="N95" s="237"/>
      <c r="O95" s="238"/>
      <c r="P95" s="234" t="s">
        <v>126</v>
      </c>
      <c r="Q95" s="235"/>
      <c r="R95" s="5"/>
      <c r="S95" s="12"/>
    </row>
    <row r="96" spans="1:19" ht="30" customHeight="1">
      <c r="A96" s="11"/>
      <c r="B96" s="4"/>
      <c r="C96" s="35" t="s">
        <v>133</v>
      </c>
      <c r="D96" s="236" t="s">
        <v>134</v>
      </c>
      <c r="E96" s="237"/>
      <c r="F96" s="237"/>
      <c r="G96" s="237"/>
      <c r="H96" s="237"/>
      <c r="I96" s="237"/>
      <c r="J96" s="237"/>
      <c r="K96" s="237"/>
      <c r="L96" s="237"/>
      <c r="M96" s="237"/>
      <c r="N96" s="237"/>
      <c r="O96" s="238"/>
      <c r="P96" s="234" t="s">
        <v>126</v>
      </c>
      <c r="Q96" s="235"/>
      <c r="R96" s="5"/>
      <c r="S96" s="12"/>
    </row>
    <row r="97" spans="1:19" ht="30" customHeight="1">
      <c r="A97" s="11"/>
      <c r="B97" s="4"/>
      <c r="C97" s="35" t="s">
        <v>135</v>
      </c>
      <c r="D97" s="236" t="s">
        <v>136</v>
      </c>
      <c r="E97" s="237"/>
      <c r="F97" s="237"/>
      <c r="G97" s="237"/>
      <c r="H97" s="237"/>
      <c r="I97" s="237"/>
      <c r="J97" s="237"/>
      <c r="K97" s="237"/>
      <c r="L97" s="237"/>
      <c r="M97" s="237"/>
      <c r="N97" s="237"/>
      <c r="O97" s="238"/>
      <c r="P97" s="234" t="s">
        <v>126</v>
      </c>
      <c r="Q97" s="235"/>
      <c r="R97" s="5"/>
      <c r="S97" s="12"/>
    </row>
    <row r="98" spans="1:19" ht="30" customHeight="1">
      <c r="A98" s="11"/>
      <c r="B98" s="4"/>
      <c r="C98" s="35" t="s">
        <v>137</v>
      </c>
      <c r="D98" s="236" t="s">
        <v>138</v>
      </c>
      <c r="E98" s="237"/>
      <c r="F98" s="237"/>
      <c r="G98" s="237"/>
      <c r="H98" s="237"/>
      <c r="I98" s="237"/>
      <c r="J98" s="237"/>
      <c r="K98" s="237"/>
      <c r="L98" s="237"/>
      <c r="M98" s="237"/>
      <c r="N98" s="237"/>
      <c r="O98" s="238"/>
      <c r="P98" s="234" t="s">
        <v>126</v>
      </c>
      <c r="Q98" s="235"/>
      <c r="R98" s="5"/>
      <c r="S98" s="12"/>
    </row>
    <row r="99" spans="1:19" ht="30" customHeight="1">
      <c r="A99" s="11"/>
      <c r="B99" s="4"/>
      <c r="C99" s="35" t="s">
        <v>139</v>
      </c>
      <c r="D99" s="236" t="s">
        <v>140</v>
      </c>
      <c r="E99" s="237"/>
      <c r="F99" s="237"/>
      <c r="G99" s="237"/>
      <c r="H99" s="237"/>
      <c r="I99" s="237"/>
      <c r="J99" s="237"/>
      <c r="K99" s="237"/>
      <c r="L99" s="237"/>
      <c r="M99" s="237"/>
      <c r="N99" s="237"/>
      <c r="O99" s="238"/>
      <c r="P99" s="234" t="s">
        <v>126</v>
      </c>
      <c r="Q99" s="235"/>
      <c r="R99" s="5"/>
      <c r="S99" s="12"/>
    </row>
    <row r="100" spans="1:19" ht="30" customHeight="1">
      <c r="A100" s="11"/>
      <c r="B100" s="4"/>
      <c r="C100" s="35" t="s">
        <v>141</v>
      </c>
      <c r="D100" s="236" t="s">
        <v>142</v>
      </c>
      <c r="E100" s="237"/>
      <c r="F100" s="237"/>
      <c r="G100" s="237"/>
      <c r="H100" s="237"/>
      <c r="I100" s="237"/>
      <c r="J100" s="237"/>
      <c r="K100" s="237"/>
      <c r="L100" s="237"/>
      <c r="M100" s="237"/>
      <c r="N100" s="237"/>
      <c r="O100" s="238"/>
      <c r="P100" s="234" t="s">
        <v>126</v>
      </c>
      <c r="Q100" s="235"/>
      <c r="R100" s="5"/>
      <c r="S100" s="12"/>
    </row>
    <row r="101" spans="1:19" ht="30" customHeight="1">
      <c r="A101" s="11"/>
      <c r="B101" s="4"/>
      <c r="C101" s="35" t="s">
        <v>143</v>
      </c>
      <c r="D101" s="236" t="s">
        <v>144</v>
      </c>
      <c r="E101" s="237"/>
      <c r="F101" s="237"/>
      <c r="G101" s="237"/>
      <c r="H101" s="237"/>
      <c r="I101" s="237"/>
      <c r="J101" s="237"/>
      <c r="K101" s="237"/>
      <c r="L101" s="237"/>
      <c r="M101" s="237"/>
      <c r="N101" s="237"/>
      <c r="O101" s="238"/>
      <c r="P101" s="234" t="s">
        <v>126</v>
      </c>
      <c r="Q101" s="235"/>
      <c r="R101" s="5"/>
      <c r="S101" s="12"/>
    </row>
    <row r="102" spans="1:19" ht="30" customHeight="1">
      <c r="A102" s="11"/>
      <c r="B102" s="4"/>
      <c r="C102" s="35" t="s">
        <v>145</v>
      </c>
      <c r="D102" s="236" t="s">
        <v>146</v>
      </c>
      <c r="E102" s="237"/>
      <c r="F102" s="237"/>
      <c r="G102" s="237"/>
      <c r="H102" s="237"/>
      <c r="I102" s="237"/>
      <c r="J102" s="237"/>
      <c r="K102" s="237"/>
      <c r="L102" s="237"/>
      <c r="M102" s="237"/>
      <c r="N102" s="237"/>
      <c r="O102" s="238"/>
      <c r="P102" s="234" t="s">
        <v>126</v>
      </c>
      <c r="Q102" s="235"/>
      <c r="R102" s="5"/>
      <c r="S102" s="12"/>
    </row>
    <row r="103" spans="1:19" ht="30" customHeight="1">
      <c r="A103" s="11"/>
      <c r="B103" s="4"/>
      <c r="C103" s="35" t="s">
        <v>147</v>
      </c>
      <c r="D103" s="239" t="s">
        <v>777</v>
      </c>
      <c r="E103" s="240"/>
      <c r="F103" s="240"/>
      <c r="G103" s="240"/>
      <c r="H103" s="240"/>
      <c r="I103" s="240"/>
      <c r="J103" s="240"/>
      <c r="K103" s="240"/>
      <c r="L103" s="240"/>
      <c r="M103" s="240"/>
      <c r="N103" s="240"/>
      <c r="O103" s="241"/>
      <c r="P103" s="234" t="s">
        <v>126</v>
      </c>
      <c r="Q103" s="235"/>
      <c r="R103" s="5"/>
      <c r="S103" s="12"/>
    </row>
    <row r="104" spans="1:19" ht="30" customHeight="1">
      <c r="A104" s="11"/>
      <c r="B104" s="4"/>
      <c r="C104" s="35" t="s">
        <v>148</v>
      </c>
      <c r="D104" s="236" t="s">
        <v>149</v>
      </c>
      <c r="E104" s="237"/>
      <c r="F104" s="237"/>
      <c r="G104" s="237"/>
      <c r="H104" s="237"/>
      <c r="I104" s="237"/>
      <c r="J104" s="237"/>
      <c r="K104" s="237"/>
      <c r="L104" s="237"/>
      <c r="M104" s="237"/>
      <c r="N104" s="237"/>
      <c r="O104" s="238"/>
      <c r="P104" s="234" t="s">
        <v>126</v>
      </c>
      <c r="Q104" s="235"/>
      <c r="R104" s="5"/>
      <c r="S104" s="12"/>
    </row>
    <row r="105" spans="1:19" ht="30" customHeight="1">
      <c r="A105" s="11"/>
      <c r="B105" s="4"/>
      <c r="C105" s="35" t="s">
        <v>150</v>
      </c>
      <c r="D105" s="236" t="s">
        <v>778</v>
      </c>
      <c r="E105" s="237"/>
      <c r="F105" s="237"/>
      <c r="G105" s="237"/>
      <c r="H105" s="237"/>
      <c r="I105" s="237"/>
      <c r="J105" s="237"/>
      <c r="K105" s="237"/>
      <c r="L105" s="237"/>
      <c r="M105" s="237"/>
      <c r="N105" s="237"/>
      <c r="O105" s="238"/>
      <c r="P105" s="234" t="s">
        <v>126</v>
      </c>
      <c r="Q105" s="235"/>
      <c r="R105" s="5"/>
      <c r="S105" s="12"/>
    </row>
    <row r="106" spans="1:19" ht="30" customHeight="1">
      <c r="A106" s="11"/>
      <c r="B106" s="4"/>
      <c r="C106" s="35" t="s">
        <v>151</v>
      </c>
      <c r="D106" s="236" t="s">
        <v>152</v>
      </c>
      <c r="E106" s="237"/>
      <c r="F106" s="237"/>
      <c r="G106" s="237"/>
      <c r="H106" s="237"/>
      <c r="I106" s="237"/>
      <c r="J106" s="237"/>
      <c r="K106" s="237"/>
      <c r="L106" s="237"/>
      <c r="M106" s="237"/>
      <c r="N106" s="237"/>
      <c r="O106" s="238"/>
      <c r="P106" s="234" t="s">
        <v>126</v>
      </c>
      <c r="Q106" s="235"/>
      <c r="R106" s="5"/>
      <c r="S106" s="12"/>
    </row>
    <row r="107" spans="1:19" ht="30" customHeight="1">
      <c r="A107" s="11"/>
      <c r="B107" s="4"/>
      <c r="C107" s="35" t="s">
        <v>153</v>
      </c>
      <c r="D107" s="239" t="s">
        <v>783</v>
      </c>
      <c r="E107" s="240"/>
      <c r="F107" s="240"/>
      <c r="G107" s="240"/>
      <c r="H107" s="240"/>
      <c r="I107" s="240"/>
      <c r="J107" s="240"/>
      <c r="K107" s="240"/>
      <c r="L107" s="240"/>
      <c r="M107" s="240"/>
      <c r="N107" s="240"/>
      <c r="O107" s="241"/>
      <c r="P107" s="234" t="s">
        <v>126</v>
      </c>
      <c r="Q107" s="235"/>
      <c r="R107" s="5"/>
      <c r="S107" s="12"/>
    </row>
    <row r="108" spans="1:19" ht="30" customHeight="1">
      <c r="A108" s="11"/>
      <c r="B108" s="4"/>
      <c r="C108" s="35" t="s">
        <v>154</v>
      </c>
      <c r="D108" s="239" t="s">
        <v>155</v>
      </c>
      <c r="E108" s="240"/>
      <c r="F108" s="240"/>
      <c r="G108" s="240"/>
      <c r="H108" s="240"/>
      <c r="I108" s="240"/>
      <c r="J108" s="240"/>
      <c r="K108" s="240"/>
      <c r="L108" s="240"/>
      <c r="M108" s="240"/>
      <c r="N108" s="240"/>
      <c r="O108" s="241"/>
      <c r="P108" s="234" t="s">
        <v>126</v>
      </c>
      <c r="Q108" s="235"/>
      <c r="R108" s="5"/>
      <c r="S108" s="12"/>
    </row>
    <row r="109" spans="1:19" ht="30" customHeight="1">
      <c r="A109" s="11"/>
      <c r="B109" s="4"/>
      <c r="C109" s="35" t="s">
        <v>156</v>
      </c>
      <c r="D109" s="239" t="s">
        <v>157</v>
      </c>
      <c r="E109" s="240"/>
      <c r="F109" s="240"/>
      <c r="G109" s="240"/>
      <c r="H109" s="240"/>
      <c r="I109" s="240"/>
      <c r="J109" s="240"/>
      <c r="K109" s="240"/>
      <c r="L109" s="240"/>
      <c r="M109" s="240"/>
      <c r="N109" s="240"/>
      <c r="O109" s="241"/>
      <c r="P109" s="234" t="s">
        <v>126</v>
      </c>
      <c r="Q109" s="235"/>
      <c r="R109" s="5"/>
      <c r="S109" s="12"/>
    </row>
    <row r="110" spans="1:19" ht="30" customHeight="1">
      <c r="A110" s="11"/>
      <c r="B110" s="4"/>
      <c r="C110" s="35" t="s">
        <v>158</v>
      </c>
      <c r="D110" s="236" t="s">
        <v>159</v>
      </c>
      <c r="E110" s="237"/>
      <c r="F110" s="237"/>
      <c r="G110" s="237"/>
      <c r="H110" s="237"/>
      <c r="I110" s="237"/>
      <c r="J110" s="237"/>
      <c r="K110" s="237"/>
      <c r="L110" s="237"/>
      <c r="M110" s="237"/>
      <c r="N110" s="237"/>
      <c r="O110" s="238"/>
      <c r="P110" s="234" t="s">
        <v>126</v>
      </c>
      <c r="Q110" s="235"/>
      <c r="R110" s="5"/>
      <c r="S110" s="12"/>
    </row>
    <row r="111" spans="1:19" ht="30" customHeight="1">
      <c r="A111" s="11"/>
      <c r="B111" s="4"/>
      <c r="C111" s="35" t="s">
        <v>160</v>
      </c>
      <c r="D111" s="239" t="s">
        <v>161</v>
      </c>
      <c r="E111" s="240"/>
      <c r="F111" s="240"/>
      <c r="G111" s="240"/>
      <c r="H111" s="240"/>
      <c r="I111" s="240"/>
      <c r="J111" s="240"/>
      <c r="K111" s="240"/>
      <c r="L111" s="240"/>
      <c r="M111" s="240"/>
      <c r="N111" s="240"/>
      <c r="O111" s="241"/>
      <c r="P111" s="234" t="s">
        <v>126</v>
      </c>
      <c r="Q111" s="235"/>
      <c r="R111" s="5"/>
      <c r="S111" s="12"/>
    </row>
    <row r="112" spans="1:19" ht="30" customHeight="1">
      <c r="A112" s="11"/>
      <c r="B112" s="4"/>
      <c r="C112" s="35" t="s">
        <v>162</v>
      </c>
      <c r="D112" s="239" t="s">
        <v>163</v>
      </c>
      <c r="E112" s="240"/>
      <c r="F112" s="240"/>
      <c r="G112" s="240"/>
      <c r="H112" s="240"/>
      <c r="I112" s="240"/>
      <c r="J112" s="240"/>
      <c r="K112" s="240"/>
      <c r="L112" s="240"/>
      <c r="M112" s="240"/>
      <c r="N112" s="240"/>
      <c r="O112" s="241"/>
      <c r="P112" s="234" t="s">
        <v>126</v>
      </c>
      <c r="Q112" s="235"/>
      <c r="R112" s="5"/>
      <c r="S112" s="12"/>
    </row>
    <row r="113" spans="1:19" ht="30" customHeight="1">
      <c r="A113" s="11"/>
      <c r="B113" s="4"/>
      <c r="C113" s="35" t="s">
        <v>164</v>
      </c>
      <c r="D113" s="236" t="s">
        <v>165</v>
      </c>
      <c r="E113" s="237"/>
      <c r="F113" s="237"/>
      <c r="G113" s="237"/>
      <c r="H113" s="237"/>
      <c r="I113" s="237"/>
      <c r="J113" s="237"/>
      <c r="K113" s="237"/>
      <c r="L113" s="237"/>
      <c r="M113" s="237"/>
      <c r="N113" s="237"/>
      <c r="O113" s="238"/>
      <c r="P113" s="234" t="s">
        <v>126</v>
      </c>
      <c r="Q113" s="235"/>
      <c r="R113" s="5"/>
      <c r="S113" s="12"/>
    </row>
    <row r="114" spans="1:19" ht="30" customHeight="1">
      <c r="A114" s="11"/>
      <c r="B114" s="4"/>
      <c r="C114" s="35" t="s">
        <v>166</v>
      </c>
      <c r="D114" s="236" t="s">
        <v>167</v>
      </c>
      <c r="E114" s="237"/>
      <c r="F114" s="237"/>
      <c r="G114" s="237"/>
      <c r="H114" s="237"/>
      <c r="I114" s="237"/>
      <c r="J114" s="237"/>
      <c r="K114" s="237"/>
      <c r="L114" s="237"/>
      <c r="M114" s="237"/>
      <c r="N114" s="237"/>
      <c r="O114" s="238"/>
      <c r="P114" s="234" t="s">
        <v>126</v>
      </c>
      <c r="Q114" s="235"/>
      <c r="R114" s="5"/>
      <c r="S114" s="12"/>
    </row>
    <row r="115" spans="1:19" ht="30" customHeight="1">
      <c r="A115" s="11"/>
      <c r="B115" s="4"/>
      <c r="C115" s="35" t="s">
        <v>168</v>
      </c>
      <c r="D115" s="239" t="s">
        <v>169</v>
      </c>
      <c r="E115" s="240"/>
      <c r="F115" s="240"/>
      <c r="G115" s="240"/>
      <c r="H115" s="240"/>
      <c r="I115" s="240"/>
      <c r="J115" s="240"/>
      <c r="K115" s="240"/>
      <c r="L115" s="240"/>
      <c r="M115" s="240"/>
      <c r="N115" s="240"/>
      <c r="O115" s="241"/>
      <c r="P115" s="234" t="s">
        <v>126</v>
      </c>
      <c r="Q115" s="235"/>
      <c r="R115" s="5"/>
      <c r="S115" s="12"/>
    </row>
    <row r="116" spans="1:19" ht="30" customHeight="1">
      <c r="A116" s="11"/>
      <c r="B116" s="4"/>
      <c r="C116" s="35" t="s">
        <v>170</v>
      </c>
      <c r="D116" s="236" t="s">
        <v>171</v>
      </c>
      <c r="E116" s="237"/>
      <c r="F116" s="237"/>
      <c r="G116" s="237"/>
      <c r="H116" s="237"/>
      <c r="I116" s="237"/>
      <c r="J116" s="237"/>
      <c r="K116" s="237"/>
      <c r="L116" s="237"/>
      <c r="M116" s="237"/>
      <c r="N116" s="237"/>
      <c r="O116" s="238"/>
      <c r="P116" s="234" t="s">
        <v>126</v>
      </c>
      <c r="Q116" s="235"/>
      <c r="R116" s="5"/>
      <c r="S116" s="12"/>
    </row>
    <row r="117" spans="1:19" ht="30" customHeight="1">
      <c r="A117" s="11"/>
      <c r="B117" s="4"/>
      <c r="C117" s="35" t="s">
        <v>172</v>
      </c>
      <c r="D117" s="236" t="s">
        <v>173</v>
      </c>
      <c r="E117" s="237"/>
      <c r="F117" s="237"/>
      <c r="G117" s="237"/>
      <c r="H117" s="237"/>
      <c r="I117" s="237"/>
      <c r="J117" s="237"/>
      <c r="K117" s="237"/>
      <c r="L117" s="237"/>
      <c r="M117" s="237"/>
      <c r="N117" s="237"/>
      <c r="O117" s="238"/>
      <c r="P117" s="234" t="s">
        <v>126</v>
      </c>
      <c r="Q117" s="235"/>
      <c r="R117" s="5"/>
      <c r="S117" s="12"/>
    </row>
    <row r="118" spans="1:19" ht="30" customHeight="1">
      <c r="A118" s="11"/>
      <c r="B118" s="4"/>
      <c r="C118" s="35" t="s">
        <v>174</v>
      </c>
      <c r="D118" s="236" t="s">
        <v>175</v>
      </c>
      <c r="E118" s="237"/>
      <c r="F118" s="237"/>
      <c r="G118" s="237"/>
      <c r="H118" s="237"/>
      <c r="I118" s="237"/>
      <c r="J118" s="237"/>
      <c r="K118" s="237"/>
      <c r="L118" s="237"/>
      <c r="M118" s="237"/>
      <c r="N118" s="237"/>
      <c r="O118" s="238"/>
      <c r="P118" s="234" t="s">
        <v>126</v>
      </c>
      <c r="Q118" s="235"/>
      <c r="R118" s="5"/>
      <c r="S118" s="12"/>
    </row>
    <row r="119" spans="1:19" ht="30" customHeight="1">
      <c r="A119" s="11"/>
      <c r="B119" s="4"/>
      <c r="C119" s="231" t="s">
        <v>774</v>
      </c>
      <c r="D119" s="274" t="s">
        <v>764</v>
      </c>
      <c r="E119" s="275"/>
      <c r="F119" s="275"/>
      <c r="G119" s="275"/>
      <c r="H119" s="275"/>
      <c r="I119" s="275"/>
      <c r="J119" s="275"/>
      <c r="K119" s="275"/>
      <c r="L119" s="275"/>
      <c r="M119" s="275"/>
      <c r="N119" s="275"/>
      <c r="O119" s="276"/>
      <c r="P119" s="242" t="s">
        <v>177</v>
      </c>
      <c r="Q119" s="243"/>
      <c r="R119" s="5"/>
      <c r="S119" s="12"/>
    </row>
    <row r="120" spans="1:19" ht="30" customHeight="1">
      <c r="A120" s="11"/>
      <c r="B120" s="4"/>
      <c r="C120" s="231" t="s">
        <v>775</v>
      </c>
      <c r="D120" s="274" t="s">
        <v>176</v>
      </c>
      <c r="E120" s="275"/>
      <c r="F120" s="275"/>
      <c r="G120" s="275"/>
      <c r="H120" s="275"/>
      <c r="I120" s="275"/>
      <c r="J120" s="275"/>
      <c r="K120" s="275"/>
      <c r="L120" s="275"/>
      <c r="M120" s="275"/>
      <c r="N120" s="275"/>
      <c r="O120" s="276"/>
      <c r="P120" s="242" t="s">
        <v>177</v>
      </c>
      <c r="Q120" s="243"/>
      <c r="R120" s="5"/>
      <c r="S120" s="12"/>
    </row>
    <row r="121" spans="1:19" ht="30" customHeight="1">
      <c r="A121" s="11"/>
      <c r="B121" s="4"/>
      <c r="C121" s="231" t="s">
        <v>178</v>
      </c>
      <c r="D121" s="274" t="s">
        <v>179</v>
      </c>
      <c r="E121" s="275"/>
      <c r="F121" s="275"/>
      <c r="G121" s="275"/>
      <c r="H121" s="275"/>
      <c r="I121" s="275"/>
      <c r="J121" s="275"/>
      <c r="K121" s="275"/>
      <c r="L121" s="275"/>
      <c r="M121" s="275"/>
      <c r="N121" s="275"/>
      <c r="O121" s="276"/>
      <c r="P121" s="242" t="s">
        <v>177</v>
      </c>
      <c r="Q121" s="243"/>
      <c r="R121" s="5"/>
      <c r="S121" s="12"/>
    </row>
    <row r="122" spans="1:19" ht="30" customHeight="1">
      <c r="A122" s="11"/>
      <c r="B122" s="4"/>
      <c r="C122" s="35" t="s">
        <v>180</v>
      </c>
      <c r="D122" s="236" t="s">
        <v>181</v>
      </c>
      <c r="E122" s="237"/>
      <c r="F122" s="237"/>
      <c r="G122" s="237"/>
      <c r="H122" s="237"/>
      <c r="I122" s="237"/>
      <c r="J122" s="237"/>
      <c r="K122" s="237"/>
      <c r="L122" s="237"/>
      <c r="M122" s="237"/>
      <c r="N122" s="237"/>
      <c r="O122" s="238"/>
      <c r="P122" s="234" t="s">
        <v>182</v>
      </c>
      <c r="Q122" s="235"/>
      <c r="R122" s="5"/>
      <c r="S122" s="12"/>
    </row>
    <row r="123" spans="1:19" ht="30" customHeight="1">
      <c r="A123" s="11"/>
      <c r="B123" s="4"/>
      <c r="C123" s="35" t="s">
        <v>183</v>
      </c>
      <c r="D123" s="236" t="s">
        <v>184</v>
      </c>
      <c r="E123" s="237"/>
      <c r="F123" s="237"/>
      <c r="G123" s="237"/>
      <c r="H123" s="237"/>
      <c r="I123" s="237"/>
      <c r="J123" s="237"/>
      <c r="K123" s="237"/>
      <c r="L123" s="237"/>
      <c r="M123" s="237"/>
      <c r="N123" s="237"/>
      <c r="O123" s="238"/>
      <c r="P123" s="234" t="s">
        <v>182</v>
      </c>
      <c r="Q123" s="235"/>
      <c r="R123" s="5"/>
      <c r="S123" s="12"/>
    </row>
    <row r="124" spans="1:19" ht="30" customHeight="1">
      <c r="A124" s="11"/>
      <c r="B124" s="4"/>
      <c r="C124" s="35" t="s">
        <v>185</v>
      </c>
      <c r="D124" s="236" t="s">
        <v>186</v>
      </c>
      <c r="E124" s="237"/>
      <c r="F124" s="237"/>
      <c r="G124" s="237"/>
      <c r="H124" s="237"/>
      <c r="I124" s="237"/>
      <c r="J124" s="237"/>
      <c r="K124" s="237"/>
      <c r="L124" s="237"/>
      <c r="M124" s="237"/>
      <c r="N124" s="237"/>
      <c r="O124" s="238"/>
      <c r="P124" s="234" t="s">
        <v>182</v>
      </c>
      <c r="Q124" s="235"/>
      <c r="R124" s="5"/>
      <c r="S124" s="12"/>
    </row>
    <row r="125" spans="1:19" ht="30" customHeight="1">
      <c r="A125" s="11"/>
      <c r="B125" s="4"/>
      <c r="C125" s="35" t="s">
        <v>187</v>
      </c>
      <c r="D125" s="236" t="s">
        <v>188</v>
      </c>
      <c r="E125" s="237"/>
      <c r="F125" s="237"/>
      <c r="G125" s="237"/>
      <c r="H125" s="237"/>
      <c r="I125" s="237"/>
      <c r="J125" s="237"/>
      <c r="K125" s="237"/>
      <c r="L125" s="237"/>
      <c r="M125" s="237"/>
      <c r="N125" s="237"/>
      <c r="O125" s="238"/>
      <c r="P125" s="234" t="s">
        <v>189</v>
      </c>
      <c r="Q125" s="235"/>
      <c r="R125" s="5"/>
      <c r="S125" s="12"/>
    </row>
    <row r="126" spans="1:19" ht="30" customHeight="1">
      <c r="A126" s="11"/>
      <c r="B126" s="4"/>
      <c r="C126" s="35" t="s">
        <v>190</v>
      </c>
      <c r="D126" s="236" t="s">
        <v>765</v>
      </c>
      <c r="E126" s="237"/>
      <c r="F126" s="237"/>
      <c r="G126" s="237"/>
      <c r="H126" s="237"/>
      <c r="I126" s="237"/>
      <c r="J126" s="237"/>
      <c r="K126" s="237"/>
      <c r="L126" s="237"/>
      <c r="M126" s="237"/>
      <c r="N126" s="237"/>
      <c r="O126" s="238"/>
      <c r="P126" s="234" t="s">
        <v>189</v>
      </c>
      <c r="Q126" s="235"/>
      <c r="R126" s="5"/>
      <c r="S126" s="12"/>
    </row>
    <row r="127" spans="1:19" ht="30" customHeight="1">
      <c r="A127" s="11"/>
      <c r="B127" s="4"/>
      <c r="C127" s="35" t="s">
        <v>191</v>
      </c>
      <c r="D127" s="236" t="s">
        <v>192</v>
      </c>
      <c r="E127" s="237"/>
      <c r="F127" s="237"/>
      <c r="G127" s="237"/>
      <c r="H127" s="237"/>
      <c r="I127" s="237"/>
      <c r="J127" s="237"/>
      <c r="K127" s="237"/>
      <c r="L127" s="237"/>
      <c r="M127" s="237"/>
      <c r="N127" s="237"/>
      <c r="O127" s="238"/>
      <c r="P127" s="234" t="s">
        <v>189</v>
      </c>
      <c r="Q127" s="235"/>
      <c r="R127" s="5"/>
      <c r="S127" s="12"/>
    </row>
    <row r="128" spans="1:19" ht="30" customHeight="1">
      <c r="A128" s="11"/>
      <c r="B128" s="4"/>
      <c r="C128" s="35" t="s">
        <v>193</v>
      </c>
      <c r="D128" s="236" t="s">
        <v>766</v>
      </c>
      <c r="E128" s="237"/>
      <c r="F128" s="237"/>
      <c r="G128" s="237"/>
      <c r="H128" s="237"/>
      <c r="I128" s="237"/>
      <c r="J128" s="237"/>
      <c r="K128" s="237"/>
      <c r="L128" s="237"/>
      <c r="M128" s="237"/>
      <c r="N128" s="237"/>
      <c r="O128" s="238"/>
      <c r="P128" s="234" t="s">
        <v>189</v>
      </c>
      <c r="Q128" s="235"/>
      <c r="R128" s="5"/>
      <c r="S128" s="12"/>
    </row>
    <row r="129" spans="1:19" ht="30" customHeight="1">
      <c r="A129" s="11"/>
      <c r="B129" s="4"/>
      <c r="C129" s="35" t="s">
        <v>194</v>
      </c>
      <c r="D129" s="236" t="s">
        <v>195</v>
      </c>
      <c r="E129" s="237"/>
      <c r="F129" s="237"/>
      <c r="G129" s="237"/>
      <c r="H129" s="237"/>
      <c r="I129" s="237"/>
      <c r="J129" s="237"/>
      <c r="K129" s="237"/>
      <c r="L129" s="237"/>
      <c r="M129" s="237"/>
      <c r="N129" s="237"/>
      <c r="O129" s="238"/>
      <c r="P129" s="234" t="s">
        <v>189</v>
      </c>
      <c r="Q129" s="235"/>
      <c r="R129" s="5"/>
      <c r="S129" s="12"/>
    </row>
    <row r="130" spans="1:19">
      <c r="A130" s="11"/>
      <c r="B130" s="4"/>
      <c r="C130" s="41"/>
      <c r="D130" s="269"/>
      <c r="E130" s="269"/>
      <c r="F130" s="269"/>
      <c r="G130" s="269"/>
      <c r="H130" s="269"/>
      <c r="I130" s="269"/>
      <c r="J130" s="269"/>
      <c r="K130" s="269"/>
      <c r="L130" s="269"/>
      <c r="M130" s="269"/>
      <c r="N130" s="269"/>
      <c r="O130" s="269"/>
      <c r="P130" s="272"/>
      <c r="Q130" s="272"/>
      <c r="R130" s="6"/>
      <c r="S130" s="12"/>
    </row>
    <row r="131" spans="1:19">
      <c r="A131" s="14"/>
      <c r="B131" s="39"/>
      <c r="C131" s="39"/>
      <c r="D131" s="39"/>
      <c r="E131" s="39"/>
      <c r="F131" s="39"/>
      <c r="G131" s="39"/>
      <c r="H131" s="39"/>
      <c r="I131" s="39"/>
      <c r="J131" s="39"/>
      <c r="K131" s="39"/>
      <c r="L131" s="39"/>
      <c r="M131" s="39"/>
      <c r="N131" s="39"/>
      <c r="O131" s="39"/>
      <c r="P131" s="39"/>
      <c r="Q131" s="39"/>
      <c r="R131" s="15"/>
      <c r="S131" s="16"/>
    </row>
    <row r="132" spans="1:19">
      <c r="C132" s="41"/>
      <c r="D132" s="270"/>
      <c r="E132" s="270"/>
      <c r="F132" s="270"/>
      <c r="G132" s="270"/>
      <c r="H132" s="270"/>
      <c r="I132" s="270"/>
      <c r="J132" s="270"/>
      <c r="K132" s="270"/>
      <c r="L132" s="270"/>
      <c r="M132" s="270"/>
      <c r="N132" s="270"/>
      <c r="O132" s="270"/>
      <c r="P132" s="273"/>
      <c r="Q132" s="273"/>
    </row>
    <row r="133" spans="1:19">
      <c r="C133" s="41"/>
      <c r="D133" s="268"/>
      <c r="E133" s="268"/>
      <c r="F133" s="268"/>
      <c r="G133" s="268"/>
      <c r="H133" s="268"/>
      <c r="I133" s="268"/>
      <c r="J133" s="268"/>
      <c r="K133" s="268"/>
      <c r="L133" s="268"/>
      <c r="M133" s="268"/>
      <c r="N133" s="268"/>
      <c r="O133" s="268"/>
      <c r="P133" s="271"/>
      <c r="Q133" s="271"/>
    </row>
    <row r="134" spans="1:19">
      <c r="C134" s="41"/>
      <c r="D134" s="268"/>
      <c r="E134" s="268"/>
      <c r="F134" s="268"/>
      <c r="G134" s="268"/>
      <c r="H134" s="268"/>
      <c r="I134" s="268"/>
      <c r="J134" s="268"/>
      <c r="K134" s="268"/>
      <c r="L134" s="268"/>
      <c r="M134" s="268"/>
      <c r="N134" s="268"/>
      <c r="O134" s="268"/>
      <c r="P134" s="271"/>
      <c r="Q134" s="271"/>
    </row>
    <row r="135" spans="1:19">
      <c r="P135" s="267"/>
      <c r="Q135" s="267"/>
    </row>
    <row r="136" spans="1:19">
      <c r="P136" s="267"/>
      <c r="Q136" s="267"/>
    </row>
    <row r="137" spans="1:19">
      <c r="P137" s="267"/>
      <c r="Q137" s="267"/>
    </row>
  </sheetData>
  <mergeCells count="211">
    <mergeCell ref="P129:Q129"/>
    <mergeCell ref="D129:O129"/>
    <mergeCell ref="P128:Q128"/>
    <mergeCell ref="D128:O128"/>
    <mergeCell ref="P127:Q127"/>
    <mergeCell ref="D127:O127"/>
    <mergeCell ref="P126:Q126"/>
    <mergeCell ref="D126:O126"/>
    <mergeCell ref="P125:Q125"/>
    <mergeCell ref="D125:O125"/>
    <mergeCell ref="D123:O123"/>
    <mergeCell ref="P123:Q123"/>
    <mergeCell ref="D113:O113"/>
    <mergeCell ref="D114:O114"/>
    <mergeCell ref="D124:O124"/>
    <mergeCell ref="P124:Q124"/>
    <mergeCell ref="P118:Q118"/>
    <mergeCell ref="D116:O116"/>
    <mergeCell ref="P113:Q113"/>
    <mergeCell ref="P114:Q114"/>
    <mergeCell ref="P116:Q116"/>
    <mergeCell ref="D122:O122"/>
    <mergeCell ref="P122:Q122"/>
    <mergeCell ref="D115:O115"/>
    <mergeCell ref="P115:Q115"/>
    <mergeCell ref="P119:Q119"/>
    <mergeCell ref="D120:O120"/>
    <mergeCell ref="P120:Q120"/>
    <mergeCell ref="P121:Q121"/>
    <mergeCell ref="D121:O121"/>
    <mergeCell ref="D119:O119"/>
    <mergeCell ref="D118:O118"/>
    <mergeCell ref="P117:Q117"/>
    <mergeCell ref="P137:Q137"/>
    <mergeCell ref="D134:O134"/>
    <mergeCell ref="D130:O130"/>
    <mergeCell ref="D132:O132"/>
    <mergeCell ref="P136:Q136"/>
    <mergeCell ref="P134:Q134"/>
    <mergeCell ref="P135:Q135"/>
    <mergeCell ref="P133:Q133"/>
    <mergeCell ref="P130:Q130"/>
    <mergeCell ref="D133:O133"/>
    <mergeCell ref="P132:Q132"/>
    <mergeCell ref="P39:Q39"/>
    <mergeCell ref="D39:O39"/>
    <mergeCell ref="P54:Q54"/>
    <mergeCell ref="P56:Q56"/>
    <mergeCell ref="D41:O41"/>
    <mergeCell ref="P49:Q49"/>
    <mergeCell ref="P50:Q50"/>
    <mergeCell ref="P53:Q53"/>
    <mergeCell ref="P64:Q64"/>
    <mergeCell ref="D60:O60"/>
    <mergeCell ref="D64:O64"/>
    <mergeCell ref="D54:O54"/>
    <mergeCell ref="D56:O56"/>
    <mergeCell ref="D58:O58"/>
    <mergeCell ref="D50:O50"/>
    <mergeCell ref="D53:O53"/>
    <mergeCell ref="D40:O40"/>
    <mergeCell ref="D42:O42"/>
    <mergeCell ref="D43:O43"/>
    <mergeCell ref="D44:O44"/>
    <mergeCell ref="D45:O45"/>
    <mergeCell ref="D46:O46"/>
    <mergeCell ref="D47:O47"/>
    <mergeCell ref="D48:O48"/>
    <mergeCell ref="B2:R2"/>
    <mergeCell ref="C7:Q11"/>
    <mergeCell ref="D35:O35"/>
    <mergeCell ref="D36:O36"/>
    <mergeCell ref="D37:O37"/>
    <mergeCell ref="P35:Q35"/>
    <mergeCell ref="P36:Q36"/>
    <mergeCell ref="P37:Q37"/>
    <mergeCell ref="P38:Q38"/>
    <mergeCell ref="D38:O38"/>
    <mergeCell ref="C13:Q20"/>
    <mergeCell ref="C22:D22"/>
    <mergeCell ref="D24:O24"/>
    <mergeCell ref="P24:Q24"/>
    <mergeCell ref="D25:O25"/>
    <mergeCell ref="P25:Q25"/>
    <mergeCell ref="P41:Q41"/>
    <mergeCell ref="D78:O78"/>
    <mergeCell ref="D79:O79"/>
    <mergeCell ref="D65:O65"/>
    <mergeCell ref="D57:O57"/>
    <mergeCell ref="P44:Q44"/>
    <mergeCell ref="P45:Q45"/>
    <mergeCell ref="P46:Q46"/>
    <mergeCell ref="D34:O34"/>
    <mergeCell ref="P34:Q34"/>
    <mergeCell ref="P47:Q47"/>
    <mergeCell ref="P48:Q48"/>
    <mergeCell ref="P59:Q59"/>
    <mergeCell ref="P60:Q60"/>
    <mergeCell ref="P40:Q40"/>
    <mergeCell ref="P42:Q42"/>
    <mergeCell ref="P43:Q43"/>
    <mergeCell ref="D49:O49"/>
    <mergeCell ref="D63:O63"/>
    <mergeCell ref="P63:Q63"/>
    <mergeCell ref="D61:O61"/>
    <mergeCell ref="P61:Q61"/>
    <mergeCell ref="P62:Q62"/>
    <mergeCell ref="D62:O62"/>
    <mergeCell ref="P65:Q65"/>
    <mergeCell ref="P77:Q77"/>
    <mergeCell ref="P78:Q78"/>
    <mergeCell ref="P79:Q79"/>
    <mergeCell ref="P80:Q80"/>
    <mergeCell ref="P74:Q74"/>
    <mergeCell ref="P75:Q75"/>
    <mergeCell ref="P95:Q95"/>
    <mergeCell ref="D92:O92"/>
    <mergeCell ref="P92:Q92"/>
    <mergeCell ref="P94:Q94"/>
    <mergeCell ref="D77:O77"/>
    <mergeCell ref="P66:Q66"/>
    <mergeCell ref="P82:Q82"/>
    <mergeCell ref="P81:Q81"/>
    <mergeCell ref="P91:Q91"/>
    <mergeCell ref="P90:Q90"/>
    <mergeCell ref="D82:O82"/>
    <mergeCell ref="D81:O81"/>
    <mergeCell ref="D80:O80"/>
    <mergeCell ref="P67:Q67"/>
    <mergeCell ref="P68:Q68"/>
    <mergeCell ref="P88:Q88"/>
    <mergeCell ref="P87:Q87"/>
    <mergeCell ref="D112:O112"/>
    <mergeCell ref="P112:Q112"/>
    <mergeCell ref="P96:Q96"/>
    <mergeCell ref="P97:Q97"/>
    <mergeCell ref="P101:Q101"/>
    <mergeCell ref="D102:O102"/>
    <mergeCell ref="D117:O117"/>
    <mergeCell ref="D101:O101"/>
    <mergeCell ref="D99:O99"/>
    <mergeCell ref="P99:Q99"/>
    <mergeCell ref="P107:Q107"/>
    <mergeCell ref="D108:O108"/>
    <mergeCell ref="P108:Q108"/>
    <mergeCell ref="D109:O109"/>
    <mergeCell ref="P109:Q109"/>
    <mergeCell ref="D111:O111"/>
    <mergeCell ref="P111:Q111"/>
    <mergeCell ref="P102:Q102"/>
    <mergeCell ref="P104:Q104"/>
    <mergeCell ref="P105:Q105"/>
    <mergeCell ref="P106:Q106"/>
    <mergeCell ref="D66:O66"/>
    <mergeCell ref="D93:O93"/>
    <mergeCell ref="D106:O106"/>
    <mergeCell ref="D97:O97"/>
    <mergeCell ref="D96:O96"/>
    <mergeCell ref="D95:O95"/>
    <mergeCell ref="D94:O94"/>
    <mergeCell ref="D98:O98"/>
    <mergeCell ref="D91:O91"/>
    <mergeCell ref="D90:O90"/>
    <mergeCell ref="D89:O89"/>
    <mergeCell ref="D85:O85"/>
    <mergeCell ref="D67:O67"/>
    <mergeCell ref="D73:O73"/>
    <mergeCell ref="D76:O76"/>
    <mergeCell ref="D68:O68"/>
    <mergeCell ref="D69:O69"/>
    <mergeCell ref="D100:O100"/>
    <mergeCell ref="D84:O84"/>
    <mergeCell ref="D83:O83"/>
    <mergeCell ref="D88:O88"/>
    <mergeCell ref="D87:O87"/>
    <mergeCell ref="D86:O86"/>
    <mergeCell ref="P58:Q58"/>
    <mergeCell ref="P57:Q57"/>
    <mergeCell ref="D59:O59"/>
    <mergeCell ref="D51:O51"/>
    <mergeCell ref="P51:Q51"/>
    <mergeCell ref="D52:O52"/>
    <mergeCell ref="P52:Q52"/>
    <mergeCell ref="D55:O55"/>
    <mergeCell ref="P55:Q55"/>
    <mergeCell ref="P69:Q69"/>
    <mergeCell ref="D70:O70"/>
    <mergeCell ref="D71:O71"/>
    <mergeCell ref="D72:O72"/>
    <mergeCell ref="P70:Q70"/>
    <mergeCell ref="P71:Q71"/>
    <mergeCell ref="P72:Q72"/>
    <mergeCell ref="P73:Q73"/>
    <mergeCell ref="P76:Q76"/>
    <mergeCell ref="D75:O75"/>
    <mergeCell ref="D74:O74"/>
    <mergeCell ref="P85:Q85"/>
    <mergeCell ref="P84:Q84"/>
    <mergeCell ref="P86:Q86"/>
    <mergeCell ref="P83:Q83"/>
    <mergeCell ref="P100:Q100"/>
    <mergeCell ref="P103:Q103"/>
    <mergeCell ref="P110:Q110"/>
    <mergeCell ref="D104:O104"/>
    <mergeCell ref="D105:O105"/>
    <mergeCell ref="D103:O103"/>
    <mergeCell ref="D110:O110"/>
    <mergeCell ref="D107:O107"/>
    <mergeCell ref="P89:Q89"/>
    <mergeCell ref="P93:Q93"/>
    <mergeCell ref="P98:Q98"/>
  </mergeCells>
  <phoneticPr fontId="11" type="noConversion"/>
  <hyperlinks>
    <hyperlink ref="P35:Q35" location="'Demand - IE'!A1" display="Demand IE" xr:uid="{A2B21974-AA2F-4613-99D9-6C3AA9A965E9}"/>
    <hyperlink ref="P66:Q66" location="'Generation - All Island'!A1" display="Generation - All Island" xr:uid="{7130FC8C-06B2-4D0B-A4E4-FFFE92FEA651}"/>
    <hyperlink ref="P64:Q65" location="'Demand - AI'!A1" display="Demand AI" xr:uid="{711126B3-3A56-465D-9A69-46984901B153}"/>
    <hyperlink ref="P77:Q77" location="'Generation - Non-Conventional'!A1" display="Generation - Non-Conventional" xr:uid="{89E3B09D-C9B8-4B38-B8CB-ECB478BAE2E8}"/>
    <hyperlink ref="P78:Q78" location="'Generation - Non-Conventional'!A1" display="Generation - Non-Conventional" xr:uid="{B0836ECC-5105-4F43-AAF2-CBD820087D62}"/>
    <hyperlink ref="P79:Q80" location="'Generation - Non-Conventional'!A1" display="Generation - Non-Conventional" xr:uid="{2FC16FD2-4333-4157-AB8E-7A0AB123CB4B}"/>
    <hyperlink ref="P81:Q82" location="'Generation - Non-Conventional'!A1" display="Generation - Non-Conventional" xr:uid="{5D00072E-9C75-40AE-9967-835F6CD8D4FA}"/>
    <hyperlink ref="P83:Q85" location="'Generation - Non-Conventional'!A1" display="Generation - Non-Conventional" xr:uid="{8C380445-CB48-4051-BE70-825561514869}"/>
    <hyperlink ref="P86:Q86" location="'Generation - Availability'!A1" display="Generation - Availability" xr:uid="{484F6B33-59F6-461B-A851-E2E7E2D355DF}"/>
    <hyperlink ref="P87:Q87" location="'Generation - Availability'!A1" display="Generation - Availability" xr:uid="{907C54E9-6CDA-4A73-8955-25F43D0C1332}"/>
    <hyperlink ref="P88:Q88" location="'Generation - Availability'!A1" display="Generation - Availability" xr:uid="{225D09DE-E949-4FAA-A2EB-C99EADE4D16D}"/>
    <hyperlink ref="P89:Q89" location="'Generation - Availability'!A1" display="Generation - Availability" xr:uid="{EBEF84F8-DBF2-4F49-8EE8-3B5FEBAD45BC}"/>
    <hyperlink ref="P90:Q90" location="'Generation - Availability'!A1" display="Generation - Availability" xr:uid="{9D867F6A-29E8-4016-B42B-7FA43C094E5C}"/>
    <hyperlink ref="P91:Q91" location="'Generation - Availability'!A1" display="Generation - Availability" xr:uid="{F90886E2-3C06-47CA-80CC-739A5C28492A}"/>
    <hyperlink ref="P93:Q93" location="Adequacy!A1" display="Adequacy" xr:uid="{49DBBD82-D8F7-4482-8A13-C37D7676FCC8}"/>
    <hyperlink ref="P94:Q94" location="Adequacy!A1" display="Adequacy" xr:uid="{44B32F6E-635D-4316-9A7D-4500A8A6248A}"/>
    <hyperlink ref="P95:Q95" location="Adequacy!A1" display="Adequacy" xr:uid="{F25E06E1-02BD-4B24-A26D-CB0156839525}"/>
    <hyperlink ref="P96:Q96" location="Adequacy!A1" display="Adequacy" xr:uid="{18F53730-BC35-48E7-A455-C83EA3C11CD6}"/>
    <hyperlink ref="P97:Q97" location="Adequacy!A1" display="Adequacy" xr:uid="{C86A5E39-FF9E-438D-B65E-8293CEB46A83}"/>
    <hyperlink ref="P98:Q98" location="Adequacy!A1" display="Adequacy" xr:uid="{11E344C9-EBE1-4AE6-BD43-6F17CF6AD0DF}"/>
    <hyperlink ref="P99:Q99" location="Adequacy!A1" display="Adequacy" xr:uid="{095B779E-3E3C-4F50-951C-50D1B76E4B0E}"/>
    <hyperlink ref="P100:Q100" location="Adequacy!A1" display="Adequacy" xr:uid="{4AB33A5E-A104-461B-B2D7-2EA9252764B6}"/>
    <hyperlink ref="P101:Q102" location="Adequacy!A1" display="Adequacy" xr:uid="{BF6D3746-FB3C-4979-93CB-45B04FC5FA73}"/>
    <hyperlink ref="P104:Q106" location="Adequacy!A1" display="Adequacy" xr:uid="{7C63196E-06B6-4BF7-B2F2-F8FCDF3FC507}"/>
    <hyperlink ref="P110:Q110" location="Adequacy!A1" display="Adequacy" xr:uid="{5019D800-A9D5-4391-8C3F-C1999BE4BDC2}"/>
    <hyperlink ref="P92:Q92" location="Adequacy!A1" display="Adequacy" xr:uid="{9147037F-6155-4277-A079-EF08092A356C}"/>
    <hyperlink ref="P118:Q118" location="Adequacy!A1" display="Adequacy" xr:uid="{84B727D3-427D-4A73-99FB-979FE1F9AFF6}"/>
    <hyperlink ref="P117:Q117" location="Adequacy!A1" display="Adequacy" xr:uid="{446603E6-07CB-4749-9FA7-B68F93B01DA5}"/>
    <hyperlink ref="P116:Q116" location="Adequacy!A1" display="Adequacy" xr:uid="{4629FB56-4B8B-4CCF-AB76-A1F346EBC939}"/>
    <hyperlink ref="P114:Q114" location="Adequacy!A1" display="Adequacy" xr:uid="{81619DFB-5DBF-4C7A-B699-69AF710C191E}"/>
    <hyperlink ref="P113:Q113" location="Adequacy!A1" display="Adequacy" xr:uid="{56F1EE5E-FA71-4D8F-B41F-C38AAEC6A584}"/>
    <hyperlink ref="P125:Q125" location="'Appendix 3'!A1" display="Appendix 3" xr:uid="{03389517-2D09-409C-8210-B7B0D84808EF}"/>
    <hyperlink ref="P126:Q129" location="'Appendix 3'!A1" display="Appendix 3" xr:uid="{DA632B2E-69FE-46AE-AC9D-141E548379AB}"/>
    <hyperlink ref="P63:Q63" location="'Demand - NI'!A1" display="Demand NI" xr:uid="{ED65DB23-C01A-4358-A59C-66DE1A0F5F53}"/>
    <hyperlink ref="P103:Q103" location="Adequacy!A1" display="Adequacy" xr:uid="{AADD234B-46B5-46FB-B6A6-BD547CD63CED}"/>
    <hyperlink ref="P115:Q115" location="Adequacy!A1" display="Adequacy" xr:uid="{8AA17343-B0AC-480A-BC6C-A3A3289B69D5}"/>
    <hyperlink ref="P67:Q67" location="'Generation - All Island'!A1" display="Generation - All Island" xr:uid="{5C668A70-35AE-4B5B-BD75-968BADA2B213}"/>
    <hyperlink ref="P68:Q68" location="'Generation - All Island'!A1" display="Generation - All Island" xr:uid="{D5D986B7-A85B-449E-9B71-B388541AB808}"/>
    <hyperlink ref="P69:Q69" location="'Generation - All Island'!A1" display="Generation - All Island" xr:uid="{C197B572-A931-436B-A3AF-4EE5E074BEAF}"/>
    <hyperlink ref="P70:Q70" location="'Generation - Conventional IE'!A1" display="Generation - Conventional IE" xr:uid="{53FA7121-2BCF-4D3A-8A3F-F2BA1BC1EE2B}"/>
    <hyperlink ref="P71:Q71" location="'Generation - Conventional IE'!A1" display="Generation - Conventional IE" xr:uid="{8044CAD9-849E-4399-9AC1-0CED86513D2B}"/>
    <hyperlink ref="P72:Q72" location="'Generation - Conventional IE'!A1" display="Generation - Conventional IE" xr:uid="{88C3740B-E94C-4680-AA89-CD5E7A09C8ED}"/>
    <hyperlink ref="P73:Q73" location="'Generation - Conventional NI'!A1" display="Generation - Conventional NI" xr:uid="{C23ACBD4-6FD7-4A11-A253-4C268767BC39}"/>
    <hyperlink ref="P74:Q74" location="'Generation - Renewable IE'!A1" display="Generation - Renewable IE" xr:uid="{1FD19369-AA3D-4287-8FAB-12DEEA7A725A}"/>
    <hyperlink ref="P75:Q75" location="'Generation - Renewable IE'!A1" display="Generation - Renewable IE" xr:uid="{99A07508-B1C0-40FE-A443-7F8E213458C8}"/>
    <hyperlink ref="P76:Q76" location="'Generation - Renewable NI'!A1" display="Generation - Renewable NI" xr:uid="{4CACD137-B27E-4D13-A928-2C814144F5F2}"/>
    <hyperlink ref="P107:Q107" location="Adequacy!A1" display="Adequacy" xr:uid="{4C403A87-DE46-4B0D-86C6-615593842CED}"/>
    <hyperlink ref="P108:Q108" location="Adequacy!A1" display="Adequacy" xr:uid="{C8105CF4-36F9-4982-BB7B-E6618EAC1016}"/>
    <hyperlink ref="P109:Q109" location="Adequacy!A1" display="Adequacy" xr:uid="{1B7EFCA7-F0A3-4309-8838-13709739117F}"/>
    <hyperlink ref="P111:Q111" location="Adequacy!A1" display="Adequacy" xr:uid="{6875B24A-9082-4D70-B63E-6A365CD475A6}"/>
    <hyperlink ref="P112:Q112" location="Adequacy!A1" display="Adequacy" xr:uid="{531B4D87-5ED5-4AC6-A604-973F6C081E29}"/>
    <hyperlink ref="P119:Q119" location="'Appendix 1'!A1" display="Appendix 1" xr:uid="{20A830FC-373F-42E5-A508-FCB5690FB1DD}"/>
    <hyperlink ref="P120:Q120" location="'Appendix 1'!A1" display="Appendix 1" xr:uid="{D6AAFBA8-21CD-4C27-83B8-DC29C0F0302C}"/>
    <hyperlink ref="P121:Q121" location="'Appendix 1'!A1" display="Appendix 1" xr:uid="{56E9AEAB-5134-4D44-979B-5B2F31BB89F1}"/>
    <hyperlink ref="P122:Q122" location="'Appendix 2'!A1" display="Appendix 2" xr:uid="{74AE8435-8C0C-4BCD-A5E6-A4B32B634FB2}"/>
    <hyperlink ref="P123:Q123" location="'Appendix 2'!A1" display="Appendix 2" xr:uid="{CA791067-0A11-43C0-9BA5-294D97F40DA6}"/>
    <hyperlink ref="P124:Q124" location="'Appendix 2'!A1" display="Appendix 2" xr:uid="{E04B9B0E-AC97-4B9D-95C2-1043F94EA7D0}"/>
    <hyperlink ref="P36:Q36" location="'Demand - IE'!A1" display="Demand IE" xr:uid="{95D19ED4-D70C-443C-828A-D9B2D921EE85}"/>
    <hyperlink ref="P37:Q37" location="'Demand - IE'!A1" display="Demand IE" xr:uid="{A7B4C99A-666E-4298-A1F9-A49748F33181}"/>
    <hyperlink ref="P38:Q38" location="'Demand - IE'!A1" display="Demand IE" xr:uid="{DA75460D-CC44-4250-A806-DB97B0D32AA0}"/>
    <hyperlink ref="P39:Q39" location="'Demand - IE'!A1" display="Demand IE" xr:uid="{7088E748-E0E0-4780-BCFD-274799A816F2}"/>
    <hyperlink ref="P40:Q40" location="'Demand - IE'!A1" display="Demand IE" xr:uid="{A8BB2A53-43DA-43F0-9F48-BF9451F28C1D}"/>
    <hyperlink ref="P41:Q41" location="'Demand - IE'!A1" display="Demand IE" xr:uid="{9DF1EA5C-74F4-48EE-BBB7-4943863F8D33}"/>
    <hyperlink ref="P42:Q42" location="'Demand - IE'!A1" display="Demand IE" xr:uid="{1082C123-3CF3-4B23-BC5C-CDA6CC368D29}"/>
    <hyperlink ref="P43:Q43" location="'Demand - IE'!A1" display="Demand IE" xr:uid="{7CEF7EF9-B728-4358-B5FA-F5273B4FC6B8}"/>
    <hyperlink ref="P44:Q44" location="'Demand - IE'!A1" display="Demand IE" xr:uid="{E645516C-B94B-4105-A574-8A78E50CF07E}"/>
    <hyperlink ref="P45:Q45" location="'Demand - IE'!A1" display="Demand IE" xr:uid="{B305CB35-E70F-42E3-BB5A-747C59D81D10}"/>
    <hyperlink ref="P46:Q46" location="'Demand - IE'!A1" display="Demand IE" xr:uid="{8BBAB552-B627-4C58-95DB-5F1082ED6017}"/>
    <hyperlink ref="P47:Q47" location="'Demand - IE'!A1" display="Demand IE" xr:uid="{045AEE91-6B05-4DC0-A989-854A25104A11}"/>
    <hyperlink ref="P48:Q48" location="'Demand - IE'!A1" display="Demand IE" xr:uid="{0EE3A2C5-D054-4E18-9445-90F23493C1F5}"/>
    <hyperlink ref="P49:Q49" location="'Demand - IE'!A1" display="Demand IE" xr:uid="{989D958E-86F5-4E46-976A-4900BA4B5399}"/>
    <hyperlink ref="P50:Q50" location="'Demand - IE'!A1" display="Demand IE" xr:uid="{75F9C2D1-97C8-494C-A9CB-5CBC6DC1E31F}"/>
    <hyperlink ref="P51:Q51" location="'Demand - IE'!A1" display="Demand IE" xr:uid="{3C33C775-BD62-4ED9-828D-2D234C44316A}"/>
    <hyperlink ref="P52:Q52" location="'Demand - IE'!A1" display="Demand IE" xr:uid="{65429671-1234-41E8-BF83-F393BF4BD71C}"/>
    <hyperlink ref="P53:Q53" location="'Demand - NI'!A1" display="Demand NI" xr:uid="{9EE604E8-1A6E-4B43-9934-2F7C2AB1E50F}"/>
    <hyperlink ref="P54:Q54" location="'Demand - NI'!A1" display="Demand NI" xr:uid="{3C1CFD31-C0B8-4AA4-8419-0B09A5E977EB}"/>
    <hyperlink ref="P55:Q55" location="'Demand - NI'!A1" display="Demand NI" xr:uid="{27879884-0DB1-4C2D-A723-CA6BE9651132}"/>
    <hyperlink ref="P56:Q56" location="'Demand - NI'!A1" display="Demand NI" xr:uid="{269889FC-B75A-4529-BFD5-8C8D0F7FDD28}"/>
    <hyperlink ref="P57:Q57" location="'Demand - NI'!A1" display="Demand NI" xr:uid="{5C0D2DBE-0938-422F-83E4-FC81999E3943}"/>
    <hyperlink ref="P58:Q58" location="'Demand - NI'!A1" display="Demand NI" xr:uid="{49A2D831-8F2B-4A6C-9A06-BF3E61894F3E}"/>
    <hyperlink ref="P59:Q59" location="'Demand - NI'!A1" display="Demand NI" xr:uid="{3E58834E-A551-46E7-AC3A-0382A21C4A7B}"/>
    <hyperlink ref="P60:Q60" location="'Demand - NI'!A1" display="Demand NI" xr:uid="{8773BE97-E8AA-4072-A51E-7C6F104367C5}"/>
    <hyperlink ref="P61:Q61" location="'Demand - NI'!A1" display="Demand NI" xr:uid="{6CFB04CF-515E-4893-BA70-47F20A9F0429}"/>
    <hyperlink ref="P62:Q62" location="'Demand - NI'!A1" display="Demand NI" xr:uid="{8F6F00F1-11B0-471A-88CF-A1A525A4F27F}"/>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6DC6B-B1E7-4B63-845F-8B889B01A229}">
  <sheetPr>
    <tabColor rgb="FF008C96"/>
  </sheetPr>
  <dimension ref="A1:W83"/>
  <sheetViews>
    <sheetView zoomScale="85" zoomScaleNormal="85" workbookViewId="0"/>
  </sheetViews>
  <sheetFormatPr defaultColWidth="8.77734375" defaultRowHeight="14.4"/>
  <cols>
    <col min="1" max="1" width="3.77734375" style="1" customWidth="1"/>
    <col min="2" max="2" width="3.44140625" style="1" customWidth="1"/>
    <col min="3" max="3" width="16.44140625" style="1" customWidth="1"/>
    <col min="4" max="4" width="18.77734375" style="1" customWidth="1"/>
    <col min="5" max="5" width="21.44140625" style="1" customWidth="1"/>
    <col min="6" max="6" width="20" style="1" customWidth="1"/>
    <col min="7" max="7" width="14.21875" style="1" customWidth="1"/>
    <col min="8" max="8" width="16" style="1" customWidth="1"/>
    <col min="9" max="9" width="10.5546875" style="1" customWidth="1"/>
    <col min="10" max="21" width="9.21875" style="1"/>
    <col min="22" max="22" width="3.44140625" style="1" customWidth="1"/>
    <col min="23" max="23" width="4" style="1" customWidth="1"/>
    <col min="24" max="26" width="8.77734375" style="1"/>
    <col min="27" max="27" width="9.21875" style="1" customWidth="1"/>
    <col min="28" max="16384" width="8.77734375" style="1"/>
  </cols>
  <sheetData>
    <row r="1" spans="1:23">
      <c r="A1" s="8"/>
      <c r="B1" s="9"/>
      <c r="C1" s="9"/>
      <c r="D1" s="9"/>
      <c r="E1" s="9"/>
      <c r="F1" s="9"/>
      <c r="G1" s="9"/>
      <c r="H1" s="9"/>
      <c r="I1" s="9"/>
      <c r="J1" s="9"/>
      <c r="K1" s="9"/>
      <c r="L1" s="9"/>
      <c r="M1" s="9"/>
      <c r="N1" s="9"/>
      <c r="O1" s="9"/>
      <c r="P1" s="9"/>
      <c r="Q1" s="9"/>
      <c r="R1" s="9"/>
      <c r="S1" s="9"/>
      <c r="T1" s="9"/>
      <c r="U1" s="9"/>
      <c r="V1" s="9"/>
      <c r="W1" s="10"/>
    </row>
    <row r="2" spans="1:23" ht="31.2">
      <c r="A2" s="12"/>
      <c r="B2" s="313" t="s">
        <v>450</v>
      </c>
      <c r="C2" s="313"/>
      <c r="D2" s="313"/>
      <c r="E2" s="313"/>
      <c r="F2" s="313"/>
      <c r="G2" s="313"/>
      <c r="H2" s="313"/>
      <c r="I2" s="313"/>
      <c r="J2" s="313"/>
      <c r="K2" s="313"/>
      <c r="L2" s="313"/>
      <c r="M2" s="313"/>
      <c r="N2" s="313"/>
      <c r="O2" s="313"/>
      <c r="P2" s="313"/>
      <c r="Q2" s="313"/>
      <c r="R2" s="313"/>
      <c r="S2" s="313"/>
      <c r="T2" s="313"/>
      <c r="U2" s="313"/>
      <c r="V2" s="314"/>
      <c r="W2" s="12"/>
    </row>
    <row r="3" spans="1:23">
      <c r="A3" s="12"/>
      <c r="B3" s="28"/>
      <c r="C3" s="28"/>
      <c r="D3" s="28"/>
      <c r="E3" s="28"/>
      <c r="F3" s="28"/>
      <c r="G3" s="28"/>
      <c r="H3" s="28"/>
      <c r="I3" s="28"/>
      <c r="J3" s="28"/>
      <c r="K3" s="28"/>
      <c r="L3" s="28"/>
      <c r="M3" s="28"/>
      <c r="N3" s="28"/>
      <c r="O3" s="28"/>
      <c r="P3" s="28"/>
      <c r="Q3" s="28"/>
      <c r="R3" s="28"/>
      <c r="S3" s="28"/>
      <c r="T3" s="28"/>
      <c r="U3" s="28"/>
      <c r="V3" s="29"/>
      <c r="W3" s="12"/>
    </row>
    <row r="4" spans="1:23" ht="21">
      <c r="A4" s="12"/>
      <c r="B4" s="315" t="s">
        <v>451</v>
      </c>
      <c r="C4" s="315"/>
      <c r="D4" s="315"/>
      <c r="E4" s="315"/>
      <c r="F4" s="315"/>
      <c r="G4" s="315"/>
      <c r="H4" s="315"/>
      <c r="I4" s="315"/>
      <c r="J4" s="315"/>
      <c r="K4" s="315"/>
      <c r="L4" s="315"/>
      <c r="M4" s="315"/>
      <c r="N4" s="315"/>
      <c r="O4" s="315"/>
      <c r="P4" s="315"/>
      <c r="Q4" s="315"/>
      <c r="R4" s="315"/>
      <c r="S4" s="315"/>
      <c r="T4" s="315"/>
      <c r="U4" s="315"/>
      <c r="V4" s="316"/>
      <c r="W4" s="12"/>
    </row>
    <row r="5" spans="1:23">
      <c r="A5" s="84"/>
      <c r="V5" s="5"/>
      <c r="W5" s="12"/>
    </row>
    <row r="6" spans="1:23" ht="15" customHeight="1">
      <c r="A6" s="12"/>
      <c r="B6" s="311" t="str">
        <f>_xlfn.CONCAT('Front Page'!$C$77, " ",'Front Page'!$D$77)</f>
        <v>Table 5.9 Ireland energy storage capacity (MW) rounded to the nearest 10 MW</v>
      </c>
      <c r="C6" s="311"/>
      <c r="D6" s="311"/>
      <c r="E6" s="311"/>
      <c r="F6" s="311"/>
      <c r="G6" s="311"/>
      <c r="H6" s="311"/>
      <c r="I6" s="311"/>
      <c r="J6" s="311"/>
      <c r="K6" s="311"/>
      <c r="L6" s="311"/>
      <c r="M6" s="311"/>
      <c r="N6" s="311"/>
      <c r="O6" s="311"/>
      <c r="P6" s="311"/>
      <c r="Q6" s="311"/>
      <c r="R6" s="311"/>
      <c r="S6" s="311"/>
      <c r="T6" s="311"/>
      <c r="U6" s="311"/>
      <c r="V6" s="320"/>
      <c r="W6" s="12"/>
    </row>
    <row r="7" spans="1:23">
      <c r="A7" s="12"/>
      <c r="B7" s="312"/>
      <c r="C7" s="312"/>
      <c r="D7" s="312"/>
      <c r="E7" s="312"/>
      <c r="F7" s="312"/>
      <c r="G7" s="312"/>
      <c r="H7" s="312"/>
      <c r="I7" s="312"/>
      <c r="J7" s="312"/>
      <c r="K7" s="312"/>
      <c r="L7" s="312"/>
      <c r="M7" s="312"/>
      <c r="N7" s="312"/>
      <c r="O7" s="312"/>
      <c r="P7" s="312"/>
      <c r="Q7" s="312"/>
      <c r="R7" s="312"/>
      <c r="S7" s="312"/>
      <c r="T7" s="312"/>
      <c r="U7" s="312"/>
      <c r="V7" s="312"/>
      <c r="W7" s="84"/>
    </row>
    <row r="8" spans="1:23">
      <c r="A8" s="12"/>
      <c r="W8" s="84"/>
    </row>
    <row r="9" spans="1:23">
      <c r="A9" s="12"/>
      <c r="C9" s="124" t="s">
        <v>452</v>
      </c>
      <c r="D9" s="126">
        <v>2026</v>
      </c>
      <c r="E9" s="126">
        <v>2027</v>
      </c>
      <c r="F9" s="126">
        <v>2028</v>
      </c>
      <c r="G9" s="126">
        <v>2029</v>
      </c>
      <c r="H9" s="124">
        <v>2030</v>
      </c>
      <c r="I9" s="126">
        <v>2031</v>
      </c>
      <c r="J9" s="126">
        <v>2032</v>
      </c>
      <c r="K9" s="126">
        <v>2033</v>
      </c>
      <c r="L9" s="126">
        <v>2034</v>
      </c>
      <c r="M9" s="124">
        <v>2035</v>
      </c>
      <c r="W9" s="84"/>
    </row>
    <row r="10" spans="1:23">
      <c r="A10" s="12"/>
      <c r="C10" s="127" t="s">
        <v>453</v>
      </c>
      <c r="D10" s="106">
        <v>460</v>
      </c>
      <c r="E10" s="106">
        <v>460</v>
      </c>
      <c r="F10" s="106">
        <v>460</v>
      </c>
      <c r="G10" s="106">
        <v>480</v>
      </c>
      <c r="H10" s="106">
        <v>480</v>
      </c>
      <c r="I10" s="106">
        <v>480</v>
      </c>
      <c r="J10" s="106">
        <v>480</v>
      </c>
      <c r="K10" s="106">
        <v>480</v>
      </c>
      <c r="L10" s="106">
        <v>480</v>
      </c>
      <c r="M10" s="106">
        <v>480</v>
      </c>
      <c r="W10" s="84"/>
    </row>
    <row r="11" spans="1:23">
      <c r="A11" s="12"/>
      <c r="C11" s="127" t="s">
        <v>454</v>
      </c>
      <c r="D11" s="106">
        <v>390</v>
      </c>
      <c r="E11" s="106">
        <v>530</v>
      </c>
      <c r="F11" s="106">
        <v>620</v>
      </c>
      <c r="G11" s="106">
        <v>920</v>
      </c>
      <c r="H11" s="94">
        <v>920</v>
      </c>
      <c r="I11" s="106">
        <v>920</v>
      </c>
      <c r="J11" s="106">
        <v>920</v>
      </c>
      <c r="K11" s="106">
        <v>920</v>
      </c>
      <c r="L11" s="106">
        <v>920</v>
      </c>
      <c r="M11" s="94">
        <v>920</v>
      </c>
      <c r="W11" s="84"/>
    </row>
    <row r="12" spans="1:23">
      <c r="A12" s="12"/>
      <c r="C12" s="127" t="s">
        <v>455</v>
      </c>
      <c r="D12" s="106">
        <v>0</v>
      </c>
      <c r="E12" s="106">
        <v>0</v>
      </c>
      <c r="F12" s="106">
        <v>0</v>
      </c>
      <c r="G12" s="106">
        <v>110</v>
      </c>
      <c r="H12" s="94">
        <v>110</v>
      </c>
      <c r="I12" s="106">
        <v>110</v>
      </c>
      <c r="J12" s="106">
        <v>110</v>
      </c>
      <c r="K12" s="106">
        <v>110</v>
      </c>
      <c r="L12" s="106">
        <v>110</v>
      </c>
      <c r="M12" s="94">
        <v>110</v>
      </c>
      <c r="W12" s="84"/>
    </row>
    <row r="13" spans="1:23">
      <c r="A13" s="12"/>
      <c r="C13" s="127" t="s">
        <v>456</v>
      </c>
      <c r="D13" s="106">
        <v>290</v>
      </c>
      <c r="E13" s="106">
        <v>290</v>
      </c>
      <c r="F13" s="106">
        <v>290</v>
      </c>
      <c r="G13" s="106">
        <v>290</v>
      </c>
      <c r="H13" s="94">
        <v>290</v>
      </c>
      <c r="I13" s="106">
        <v>290</v>
      </c>
      <c r="J13" s="106">
        <v>290</v>
      </c>
      <c r="K13" s="106">
        <v>290</v>
      </c>
      <c r="L13" s="106">
        <v>290</v>
      </c>
      <c r="M13" s="94">
        <v>290</v>
      </c>
      <c r="W13" s="84"/>
    </row>
    <row r="14" spans="1:23">
      <c r="A14" s="12"/>
      <c r="C14" s="127" t="s">
        <v>457</v>
      </c>
      <c r="D14" s="106">
        <v>1140</v>
      </c>
      <c r="E14" s="106">
        <v>1280</v>
      </c>
      <c r="F14" s="106">
        <v>1370</v>
      </c>
      <c r="G14" s="106">
        <v>1800</v>
      </c>
      <c r="H14" s="94">
        <v>1800</v>
      </c>
      <c r="I14" s="106">
        <v>1800</v>
      </c>
      <c r="J14" s="106">
        <v>1800</v>
      </c>
      <c r="K14" s="106">
        <v>1800</v>
      </c>
      <c r="L14" s="106">
        <v>1800</v>
      </c>
      <c r="M14" s="94">
        <v>1800</v>
      </c>
      <c r="W14" s="84"/>
    </row>
    <row r="15" spans="1:23">
      <c r="A15" s="84"/>
      <c r="W15" s="84"/>
    </row>
    <row r="16" spans="1:23">
      <c r="A16" s="84"/>
      <c r="B16" s="311" t="str">
        <f>_xlfn.CONCAT('Front Page'!$C$78, " ",'Front Page'!$D$78)</f>
        <v>Table 5.10 Ireland energy storage (MWh) rounded to the nearest 10 MWh</v>
      </c>
      <c r="C16" s="311"/>
      <c r="D16" s="311"/>
      <c r="E16" s="311"/>
      <c r="F16" s="311"/>
      <c r="G16" s="311"/>
      <c r="H16" s="311"/>
      <c r="I16" s="311"/>
      <c r="J16" s="311"/>
      <c r="K16" s="311"/>
      <c r="L16" s="311"/>
      <c r="M16" s="311"/>
      <c r="N16" s="311"/>
      <c r="O16" s="311"/>
      <c r="P16" s="311"/>
      <c r="Q16" s="311"/>
      <c r="R16" s="311"/>
      <c r="S16" s="311"/>
      <c r="T16" s="311"/>
      <c r="U16" s="311"/>
      <c r="V16" s="320"/>
      <c r="W16" s="84"/>
    </row>
    <row r="17" spans="1:23">
      <c r="A17" s="84"/>
      <c r="B17" s="312"/>
      <c r="C17" s="312"/>
      <c r="D17" s="312"/>
      <c r="E17" s="312"/>
      <c r="F17" s="312"/>
      <c r="G17" s="312"/>
      <c r="H17" s="312"/>
      <c r="I17" s="312"/>
      <c r="J17" s="312"/>
      <c r="K17" s="312"/>
      <c r="L17" s="312"/>
      <c r="M17" s="312"/>
      <c r="N17" s="312"/>
      <c r="O17" s="312"/>
      <c r="P17" s="312"/>
      <c r="Q17" s="312"/>
      <c r="R17" s="312"/>
      <c r="S17" s="312"/>
      <c r="T17" s="312"/>
      <c r="U17" s="312"/>
      <c r="V17" s="312"/>
      <c r="W17" s="84"/>
    </row>
    <row r="18" spans="1:23">
      <c r="A18" s="84"/>
      <c r="W18" s="84"/>
    </row>
    <row r="19" spans="1:23">
      <c r="A19" s="84"/>
      <c r="C19" s="124" t="s">
        <v>452</v>
      </c>
      <c r="D19" s="126">
        <v>2026</v>
      </c>
      <c r="E19" s="126">
        <v>2027</v>
      </c>
      <c r="F19" s="126">
        <v>2028</v>
      </c>
      <c r="G19" s="126">
        <v>2029</v>
      </c>
      <c r="H19" s="124">
        <v>2030</v>
      </c>
      <c r="I19" s="126">
        <v>2031</v>
      </c>
      <c r="J19" s="126">
        <v>2032</v>
      </c>
      <c r="K19" s="126">
        <v>2033</v>
      </c>
      <c r="L19" s="126">
        <v>2034</v>
      </c>
      <c r="M19" s="124">
        <v>2035</v>
      </c>
      <c r="W19" s="84"/>
    </row>
    <row r="20" spans="1:23">
      <c r="A20" s="84"/>
      <c r="C20" s="127" t="s">
        <v>453</v>
      </c>
      <c r="D20" s="106">
        <v>290</v>
      </c>
      <c r="E20" s="106">
        <v>290</v>
      </c>
      <c r="F20" s="106">
        <v>290</v>
      </c>
      <c r="G20" s="106">
        <v>290</v>
      </c>
      <c r="H20" s="106">
        <v>290</v>
      </c>
      <c r="I20" s="106">
        <v>290</v>
      </c>
      <c r="J20" s="106">
        <v>290</v>
      </c>
      <c r="K20" s="106">
        <v>290</v>
      </c>
      <c r="L20" s="106">
        <v>290</v>
      </c>
      <c r="M20" s="106">
        <v>290</v>
      </c>
      <c r="W20" s="84"/>
    </row>
    <row r="21" spans="1:23">
      <c r="A21" s="84"/>
      <c r="C21" s="127" t="s">
        <v>454</v>
      </c>
      <c r="D21" s="106">
        <v>880</v>
      </c>
      <c r="E21" s="106">
        <v>1390</v>
      </c>
      <c r="F21" s="106">
        <v>1510</v>
      </c>
      <c r="G21" s="106">
        <v>2220</v>
      </c>
      <c r="H21" s="94">
        <v>2220</v>
      </c>
      <c r="I21" s="106">
        <v>2220</v>
      </c>
      <c r="J21" s="106">
        <v>2220</v>
      </c>
      <c r="K21" s="106">
        <v>2220</v>
      </c>
      <c r="L21" s="106">
        <v>2220</v>
      </c>
      <c r="M21" s="94">
        <v>2220</v>
      </c>
      <c r="W21" s="84"/>
    </row>
    <row r="22" spans="1:23">
      <c r="A22" s="84"/>
      <c r="C22" s="127" t="s">
        <v>455</v>
      </c>
      <c r="D22" s="106">
        <v>0</v>
      </c>
      <c r="E22" s="106">
        <v>0</v>
      </c>
      <c r="F22" s="106">
        <v>0</v>
      </c>
      <c r="G22" s="106">
        <v>650</v>
      </c>
      <c r="H22" s="94">
        <v>650</v>
      </c>
      <c r="I22" s="106">
        <v>650</v>
      </c>
      <c r="J22" s="106">
        <v>650</v>
      </c>
      <c r="K22" s="106">
        <v>650</v>
      </c>
      <c r="L22" s="106">
        <v>650</v>
      </c>
      <c r="M22" s="94">
        <v>650</v>
      </c>
      <c r="W22" s="84"/>
    </row>
    <row r="23" spans="1:23">
      <c r="A23" s="84"/>
      <c r="C23" s="127" t="s">
        <v>456</v>
      </c>
      <c r="D23" s="106">
        <v>1600</v>
      </c>
      <c r="E23" s="106">
        <v>1600</v>
      </c>
      <c r="F23" s="106">
        <v>1600</v>
      </c>
      <c r="G23" s="106">
        <v>1600</v>
      </c>
      <c r="H23" s="94">
        <v>1600</v>
      </c>
      <c r="I23" s="106">
        <v>1600</v>
      </c>
      <c r="J23" s="106">
        <v>1600</v>
      </c>
      <c r="K23" s="106">
        <v>1600</v>
      </c>
      <c r="L23" s="106">
        <v>1600</v>
      </c>
      <c r="M23" s="94">
        <v>1600</v>
      </c>
      <c r="W23" s="84"/>
    </row>
    <row r="24" spans="1:23">
      <c r="A24" s="84"/>
      <c r="C24" s="127" t="s">
        <v>457</v>
      </c>
      <c r="D24" s="106">
        <v>2770</v>
      </c>
      <c r="E24" s="106">
        <v>3280</v>
      </c>
      <c r="F24" s="106">
        <v>3400</v>
      </c>
      <c r="G24" s="106">
        <v>4760</v>
      </c>
      <c r="H24" s="94">
        <v>4760</v>
      </c>
      <c r="I24" s="106">
        <v>4760</v>
      </c>
      <c r="J24" s="106">
        <v>4760</v>
      </c>
      <c r="K24" s="106">
        <v>4760</v>
      </c>
      <c r="L24" s="106">
        <v>4760</v>
      </c>
      <c r="M24" s="94">
        <v>4760</v>
      </c>
      <c r="W24" s="84"/>
    </row>
    <row r="25" spans="1:23">
      <c r="A25" s="84"/>
      <c r="W25" s="84"/>
    </row>
    <row r="26" spans="1:23" ht="21">
      <c r="A26" s="84"/>
      <c r="B26" s="315" t="s">
        <v>458</v>
      </c>
      <c r="C26" s="315"/>
      <c r="D26" s="315"/>
      <c r="E26" s="315"/>
      <c r="F26" s="315"/>
      <c r="G26" s="315"/>
      <c r="H26" s="315"/>
      <c r="I26" s="315"/>
      <c r="J26" s="315"/>
      <c r="K26" s="315"/>
      <c r="L26" s="315"/>
      <c r="M26" s="315"/>
      <c r="N26" s="315"/>
      <c r="O26" s="315"/>
      <c r="P26" s="315"/>
      <c r="Q26" s="315"/>
      <c r="R26" s="315"/>
      <c r="S26" s="315"/>
      <c r="T26" s="315"/>
      <c r="U26" s="315"/>
      <c r="V26" s="316"/>
      <c r="W26" s="84"/>
    </row>
    <row r="27" spans="1:23">
      <c r="A27" s="84"/>
      <c r="V27" s="5"/>
      <c r="W27" s="84"/>
    </row>
    <row r="28" spans="1:23">
      <c r="A28" s="84"/>
      <c r="B28" s="311" t="str">
        <f>_xlfn.CONCAT('Front Page'!$C$79, " ",'Front Page'!$D$79)</f>
        <v>Table 5.11 Northern Ireland energy storage capacity (MW) rounded to the nearest 10 MW</v>
      </c>
      <c r="C28" s="311"/>
      <c r="D28" s="311"/>
      <c r="E28" s="311"/>
      <c r="F28" s="311"/>
      <c r="G28" s="311"/>
      <c r="H28" s="311"/>
      <c r="I28" s="311"/>
      <c r="J28" s="311"/>
      <c r="K28" s="311"/>
      <c r="L28" s="311"/>
      <c r="M28" s="311"/>
      <c r="N28" s="311"/>
      <c r="O28" s="311"/>
      <c r="P28" s="311"/>
      <c r="Q28" s="311"/>
      <c r="R28" s="311"/>
      <c r="S28" s="311"/>
      <c r="T28" s="311"/>
      <c r="U28" s="311"/>
      <c r="V28" s="320"/>
      <c r="W28" s="84"/>
    </row>
    <row r="29" spans="1:23" ht="15" customHeight="1">
      <c r="A29" s="84"/>
      <c r="B29" s="312"/>
      <c r="C29" s="312"/>
      <c r="D29" s="312"/>
      <c r="E29" s="312"/>
      <c r="F29" s="312"/>
      <c r="G29" s="312"/>
      <c r="H29" s="312"/>
      <c r="I29" s="312"/>
      <c r="J29" s="312"/>
      <c r="K29" s="312"/>
      <c r="L29" s="312"/>
      <c r="M29" s="312"/>
      <c r="N29" s="312"/>
      <c r="O29" s="312"/>
      <c r="P29" s="312"/>
      <c r="Q29" s="312"/>
      <c r="R29" s="312"/>
      <c r="S29" s="312"/>
      <c r="T29" s="312"/>
      <c r="U29" s="312"/>
      <c r="V29" s="312"/>
      <c r="W29" s="84"/>
    </row>
    <row r="30" spans="1:23" ht="15" customHeight="1">
      <c r="A30" s="84"/>
      <c r="W30" s="84"/>
    </row>
    <row r="31" spans="1:23" ht="15" customHeight="1">
      <c r="A31" s="84"/>
      <c r="C31" s="124" t="s">
        <v>452</v>
      </c>
      <c r="D31" s="126">
        <v>2026</v>
      </c>
      <c r="E31" s="126">
        <v>2027</v>
      </c>
      <c r="F31" s="126">
        <v>2028</v>
      </c>
      <c r="G31" s="126">
        <v>2029</v>
      </c>
      <c r="H31" s="124">
        <v>2030</v>
      </c>
      <c r="I31" s="126">
        <v>2031</v>
      </c>
      <c r="J31" s="126">
        <v>2032</v>
      </c>
      <c r="K31" s="126">
        <v>2033</v>
      </c>
      <c r="L31" s="126">
        <v>2034</v>
      </c>
      <c r="M31" s="124">
        <v>2035</v>
      </c>
      <c r="W31" s="84"/>
    </row>
    <row r="32" spans="1:23" ht="15" customHeight="1">
      <c r="A32" s="84"/>
      <c r="C32" s="127" t="s">
        <v>453</v>
      </c>
      <c r="D32" s="106">
        <v>200</v>
      </c>
      <c r="E32" s="106">
        <v>200</v>
      </c>
      <c r="F32" s="106">
        <v>200</v>
      </c>
      <c r="G32" s="106">
        <v>200</v>
      </c>
      <c r="H32" s="106">
        <v>200</v>
      </c>
      <c r="I32" s="94">
        <v>200</v>
      </c>
      <c r="J32" s="20">
        <v>200</v>
      </c>
      <c r="K32" s="20">
        <v>200</v>
      </c>
      <c r="L32" s="20">
        <v>200</v>
      </c>
      <c r="M32" s="20">
        <v>200</v>
      </c>
      <c r="W32" s="84"/>
    </row>
    <row r="33" spans="1:23" ht="15" customHeight="1">
      <c r="A33" s="84"/>
      <c r="C33" s="127" t="s">
        <v>454</v>
      </c>
      <c r="D33" s="106">
        <v>10</v>
      </c>
      <c r="E33" s="106">
        <v>10</v>
      </c>
      <c r="F33" s="106">
        <v>20</v>
      </c>
      <c r="G33" s="106">
        <v>40</v>
      </c>
      <c r="H33" s="106">
        <v>40</v>
      </c>
      <c r="I33" s="94">
        <v>40</v>
      </c>
      <c r="J33" s="20">
        <v>40</v>
      </c>
      <c r="K33" s="20">
        <v>40</v>
      </c>
      <c r="L33" s="20">
        <v>40</v>
      </c>
      <c r="M33" s="20">
        <v>40</v>
      </c>
      <c r="W33" s="84"/>
    </row>
    <row r="34" spans="1:23" ht="15" customHeight="1">
      <c r="A34" s="84"/>
      <c r="C34" s="127" t="s">
        <v>457</v>
      </c>
      <c r="D34" s="106">
        <v>210</v>
      </c>
      <c r="E34" s="106">
        <v>210</v>
      </c>
      <c r="F34" s="106">
        <v>220</v>
      </c>
      <c r="G34" s="106">
        <v>240</v>
      </c>
      <c r="H34" s="106">
        <v>240</v>
      </c>
      <c r="I34" s="94">
        <v>240</v>
      </c>
      <c r="J34" s="20">
        <v>240</v>
      </c>
      <c r="K34" s="20">
        <v>240</v>
      </c>
      <c r="L34" s="20">
        <v>240</v>
      </c>
      <c r="M34" s="20">
        <v>240</v>
      </c>
      <c r="W34" s="84"/>
    </row>
    <row r="35" spans="1:23" ht="15" customHeight="1">
      <c r="A35" s="84"/>
      <c r="W35" s="84"/>
    </row>
    <row r="36" spans="1:23" ht="15" customHeight="1">
      <c r="A36" s="84"/>
      <c r="B36" s="311" t="str">
        <f>_xlfn.CONCAT('Front Page'!$C$80, " ",'Front Page'!$D$80)</f>
        <v>Table 5.12 Northern Ireland energy storage (MWh) rounded to the nearest 10 MWh</v>
      </c>
      <c r="C36" s="311"/>
      <c r="D36" s="311"/>
      <c r="E36" s="311"/>
      <c r="F36" s="311"/>
      <c r="G36" s="311"/>
      <c r="H36" s="311"/>
      <c r="I36" s="311"/>
      <c r="J36" s="311"/>
      <c r="K36" s="311"/>
      <c r="L36" s="311"/>
      <c r="M36" s="311"/>
      <c r="N36" s="311"/>
      <c r="O36" s="311"/>
      <c r="P36" s="311"/>
      <c r="Q36" s="311"/>
      <c r="R36" s="311"/>
      <c r="S36" s="311"/>
      <c r="T36" s="311"/>
      <c r="U36" s="311"/>
      <c r="V36" s="320"/>
      <c r="W36" s="84"/>
    </row>
    <row r="37" spans="1:23" ht="15" customHeight="1">
      <c r="A37" s="84"/>
      <c r="B37" s="312"/>
      <c r="C37" s="312"/>
      <c r="D37" s="312"/>
      <c r="E37" s="312"/>
      <c r="F37" s="312"/>
      <c r="G37" s="312"/>
      <c r="H37" s="312"/>
      <c r="I37" s="312"/>
      <c r="J37" s="312"/>
      <c r="K37" s="312"/>
      <c r="L37" s="312"/>
      <c r="M37" s="312"/>
      <c r="N37" s="312"/>
      <c r="O37" s="312"/>
      <c r="P37" s="312"/>
      <c r="Q37" s="312"/>
      <c r="R37" s="312"/>
      <c r="S37" s="312"/>
      <c r="T37" s="312"/>
      <c r="U37" s="312"/>
      <c r="V37" s="312"/>
      <c r="W37" s="84"/>
    </row>
    <row r="38" spans="1:23" ht="15" customHeight="1">
      <c r="A38" s="84"/>
      <c r="W38" s="84"/>
    </row>
    <row r="39" spans="1:23" ht="15" customHeight="1">
      <c r="A39" s="84"/>
      <c r="C39" s="124" t="s">
        <v>452</v>
      </c>
      <c r="D39" s="126">
        <v>2026</v>
      </c>
      <c r="E39" s="126">
        <v>2027</v>
      </c>
      <c r="F39" s="126">
        <v>2028</v>
      </c>
      <c r="G39" s="126">
        <v>2029</v>
      </c>
      <c r="H39" s="124">
        <v>2030</v>
      </c>
      <c r="I39" s="126">
        <v>2031</v>
      </c>
      <c r="J39" s="126">
        <v>2032</v>
      </c>
      <c r="K39" s="126">
        <v>2033</v>
      </c>
      <c r="L39" s="126">
        <v>2034</v>
      </c>
      <c r="M39" s="124">
        <v>2035</v>
      </c>
      <c r="W39" s="84"/>
    </row>
    <row r="40" spans="1:23" ht="15" customHeight="1">
      <c r="A40" s="84"/>
      <c r="C40" s="127" t="s">
        <v>453</v>
      </c>
      <c r="D40" s="106">
        <v>140</v>
      </c>
      <c r="E40" s="106">
        <v>140</v>
      </c>
      <c r="F40" s="106">
        <v>140</v>
      </c>
      <c r="G40" s="106">
        <v>140</v>
      </c>
      <c r="H40" s="106">
        <v>140</v>
      </c>
      <c r="I40" s="94">
        <v>140</v>
      </c>
      <c r="J40" s="20">
        <v>140</v>
      </c>
      <c r="K40" s="20">
        <v>140</v>
      </c>
      <c r="L40" s="20">
        <v>140</v>
      </c>
      <c r="M40" s="20">
        <v>140</v>
      </c>
      <c r="W40" s="84"/>
    </row>
    <row r="41" spans="1:23" ht="15" customHeight="1">
      <c r="A41" s="84"/>
      <c r="C41" s="127" t="s">
        <v>454</v>
      </c>
      <c r="D41" s="106">
        <v>20</v>
      </c>
      <c r="E41" s="106">
        <v>20</v>
      </c>
      <c r="F41" s="106">
        <v>50</v>
      </c>
      <c r="G41" s="106">
        <v>80</v>
      </c>
      <c r="H41" s="106">
        <v>80</v>
      </c>
      <c r="I41" s="94">
        <v>80</v>
      </c>
      <c r="J41" s="20">
        <v>80</v>
      </c>
      <c r="K41" s="20">
        <v>80</v>
      </c>
      <c r="L41" s="20">
        <v>80</v>
      </c>
      <c r="M41" s="20">
        <v>80</v>
      </c>
      <c r="W41" s="84"/>
    </row>
    <row r="42" spans="1:23" ht="15" customHeight="1">
      <c r="A42" s="84"/>
      <c r="C42" s="127" t="s">
        <v>457</v>
      </c>
      <c r="D42" s="106">
        <v>160</v>
      </c>
      <c r="E42" s="106">
        <v>160</v>
      </c>
      <c r="F42" s="106">
        <v>190</v>
      </c>
      <c r="G42" s="106">
        <v>220</v>
      </c>
      <c r="H42" s="106">
        <v>220</v>
      </c>
      <c r="I42" s="94">
        <v>220</v>
      </c>
      <c r="J42" s="20">
        <v>220</v>
      </c>
      <c r="K42" s="20">
        <v>220</v>
      </c>
      <c r="L42" s="20">
        <v>220</v>
      </c>
      <c r="M42" s="20">
        <v>220</v>
      </c>
      <c r="W42" s="84"/>
    </row>
    <row r="43" spans="1:23" ht="15" customHeight="1">
      <c r="A43" s="84"/>
      <c r="W43" s="84"/>
    </row>
    <row r="44" spans="1:23" ht="21">
      <c r="A44" s="84"/>
      <c r="B44" s="315" t="s">
        <v>459</v>
      </c>
      <c r="C44" s="315"/>
      <c r="D44" s="315"/>
      <c r="E44" s="315"/>
      <c r="F44" s="315"/>
      <c r="G44" s="315"/>
      <c r="H44" s="315"/>
      <c r="I44" s="315"/>
      <c r="J44" s="315"/>
      <c r="K44" s="315"/>
      <c r="L44" s="315"/>
      <c r="M44" s="315"/>
      <c r="N44" s="315"/>
      <c r="O44" s="315"/>
      <c r="P44" s="315"/>
      <c r="Q44" s="315"/>
      <c r="R44" s="315"/>
      <c r="S44" s="315"/>
      <c r="T44" s="315"/>
      <c r="U44" s="315"/>
      <c r="V44" s="316"/>
      <c r="W44" s="84"/>
    </row>
    <row r="45" spans="1:23" ht="15" customHeight="1">
      <c r="A45" s="84"/>
      <c r="V45" s="5"/>
      <c r="W45" s="84"/>
    </row>
    <row r="46" spans="1:23" ht="15" customHeight="1">
      <c r="A46" s="84"/>
      <c r="B46" s="311" t="str">
        <f>_xlfn.CONCAT('Front Page'!$C$81, " ",'Front Page'!$D$81)</f>
        <v>Table 5.13 Ireland DSU capacity (MW) rounded to the nearest 10 MW</v>
      </c>
      <c r="C46" s="311"/>
      <c r="D46" s="311"/>
      <c r="E46" s="311"/>
      <c r="F46" s="311"/>
      <c r="G46" s="311"/>
      <c r="H46" s="311"/>
      <c r="I46" s="311"/>
      <c r="J46" s="311"/>
      <c r="K46" s="311"/>
      <c r="L46" s="311"/>
      <c r="M46" s="311"/>
      <c r="N46" s="311"/>
      <c r="O46" s="311"/>
      <c r="P46" s="311"/>
      <c r="Q46" s="311"/>
      <c r="R46" s="311"/>
      <c r="S46" s="311"/>
      <c r="T46" s="311"/>
      <c r="U46" s="311"/>
      <c r="V46" s="320"/>
      <c r="W46" s="84"/>
    </row>
    <row r="47" spans="1:23" ht="15" customHeight="1">
      <c r="A47" s="84"/>
      <c r="B47" s="312"/>
      <c r="C47" s="312"/>
      <c r="D47" s="312"/>
      <c r="E47" s="312"/>
      <c r="F47" s="312"/>
      <c r="G47" s="312"/>
      <c r="H47" s="312"/>
      <c r="I47" s="312"/>
      <c r="J47" s="312"/>
      <c r="K47" s="312"/>
      <c r="L47" s="312"/>
      <c r="M47" s="312"/>
      <c r="N47" s="312"/>
      <c r="O47" s="312"/>
      <c r="P47" s="312"/>
      <c r="Q47" s="312"/>
      <c r="R47" s="312"/>
      <c r="S47" s="312"/>
      <c r="T47" s="312"/>
      <c r="U47" s="312"/>
      <c r="V47" s="312"/>
      <c r="W47" s="84"/>
    </row>
    <row r="48" spans="1:23" ht="15" customHeight="1">
      <c r="A48" s="84"/>
      <c r="W48" s="84"/>
    </row>
    <row r="49" spans="1:23" ht="15" customHeight="1">
      <c r="A49" s="84"/>
      <c r="C49" s="124"/>
      <c r="D49" s="126">
        <v>2026</v>
      </c>
      <c r="E49" s="126">
        <v>2027</v>
      </c>
      <c r="F49" s="126">
        <v>2028</v>
      </c>
      <c r="G49" s="126">
        <v>2029</v>
      </c>
      <c r="H49" s="124">
        <v>2030</v>
      </c>
      <c r="I49" s="126">
        <v>2031</v>
      </c>
      <c r="J49" s="126">
        <v>2032</v>
      </c>
      <c r="K49" s="126">
        <v>2033</v>
      </c>
      <c r="L49" s="126">
        <v>2034</v>
      </c>
      <c r="M49" s="124">
        <v>2035</v>
      </c>
      <c r="W49" s="84"/>
    </row>
    <row r="50" spans="1:23" ht="30" customHeight="1">
      <c r="A50" s="84"/>
      <c r="C50" s="127" t="s">
        <v>460</v>
      </c>
      <c r="D50" s="106">
        <v>570</v>
      </c>
      <c r="E50" s="106">
        <v>520</v>
      </c>
      <c r="F50" s="106">
        <v>570</v>
      </c>
      <c r="G50" s="106">
        <v>750</v>
      </c>
      <c r="H50" s="106">
        <v>750</v>
      </c>
      <c r="I50" s="94">
        <v>750</v>
      </c>
      <c r="J50" s="184">
        <v>750</v>
      </c>
      <c r="K50" s="184">
        <v>750</v>
      </c>
      <c r="L50" s="184">
        <v>750</v>
      </c>
      <c r="M50" s="184">
        <v>750</v>
      </c>
      <c r="W50" s="84"/>
    </row>
    <row r="51" spans="1:23" ht="28.8">
      <c r="A51" s="84"/>
      <c r="C51" s="127" t="s">
        <v>461</v>
      </c>
      <c r="D51" s="106">
        <v>190</v>
      </c>
      <c r="E51" s="106">
        <v>230</v>
      </c>
      <c r="F51" s="106">
        <v>290</v>
      </c>
      <c r="G51" s="106">
        <v>480</v>
      </c>
      <c r="H51" s="106">
        <v>480</v>
      </c>
      <c r="I51" s="94">
        <v>480</v>
      </c>
      <c r="J51" s="184">
        <v>480</v>
      </c>
      <c r="K51" s="184">
        <v>480</v>
      </c>
      <c r="L51" s="184">
        <v>480</v>
      </c>
      <c r="M51" s="184">
        <v>480</v>
      </c>
      <c r="W51" s="84"/>
    </row>
    <row r="52" spans="1:23" ht="15" customHeight="1">
      <c r="A52" s="84"/>
      <c r="W52" s="84"/>
    </row>
    <row r="53" spans="1:23" ht="15" customHeight="1">
      <c r="A53" s="84"/>
      <c r="B53" s="311" t="str">
        <f>_xlfn.CONCAT('Front Page'!$C$82, " ",'Front Page'!$D$82)</f>
        <v>Table 5.14 Ireland DSU run hour restriction (hours)</v>
      </c>
      <c r="C53" s="311"/>
      <c r="D53" s="311"/>
      <c r="E53" s="311"/>
      <c r="F53" s="311"/>
      <c r="G53" s="311"/>
      <c r="H53" s="311"/>
      <c r="I53" s="311"/>
      <c r="J53" s="311"/>
      <c r="K53" s="311"/>
      <c r="L53" s="311"/>
      <c r="M53" s="311"/>
      <c r="N53" s="311"/>
      <c r="O53" s="311"/>
      <c r="P53" s="311"/>
      <c r="Q53" s="311"/>
      <c r="R53" s="311"/>
      <c r="S53" s="311"/>
      <c r="T53" s="311"/>
      <c r="U53" s="311"/>
      <c r="V53" s="320"/>
      <c r="W53" s="84"/>
    </row>
    <row r="54" spans="1:23" ht="15" customHeight="1">
      <c r="A54" s="84"/>
      <c r="B54" s="312"/>
      <c r="C54" s="312"/>
      <c r="D54" s="312"/>
      <c r="E54" s="312"/>
      <c r="F54" s="312"/>
      <c r="G54" s="312"/>
      <c r="H54" s="312"/>
      <c r="I54" s="312"/>
      <c r="J54" s="312"/>
      <c r="K54" s="312"/>
      <c r="L54" s="312"/>
      <c r="M54" s="312"/>
      <c r="N54" s="312"/>
      <c r="O54" s="312"/>
      <c r="P54" s="312"/>
      <c r="Q54" s="312"/>
      <c r="R54" s="312"/>
      <c r="S54" s="312"/>
      <c r="T54" s="312"/>
      <c r="U54" s="312"/>
      <c r="V54" s="312"/>
      <c r="W54" s="84"/>
    </row>
    <row r="55" spans="1:23" ht="15" customHeight="1">
      <c r="A55" s="84"/>
      <c r="W55" s="84"/>
    </row>
    <row r="56" spans="1:23" ht="15" customHeight="1">
      <c r="A56" s="84"/>
      <c r="C56" s="132"/>
      <c r="D56" s="126">
        <v>2026</v>
      </c>
      <c r="E56" s="126">
        <v>2027</v>
      </c>
      <c r="F56" s="126">
        <v>2028</v>
      </c>
      <c r="G56" s="126">
        <v>2029</v>
      </c>
      <c r="H56" s="124">
        <v>2030</v>
      </c>
      <c r="I56" s="126">
        <v>2031</v>
      </c>
      <c r="J56" s="126">
        <v>2032</v>
      </c>
      <c r="K56" s="126">
        <v>2033</v>
      </c>
      <c r="L56" s="126">
        <v>2034</v>
      </c>
      <c r="M56" s="124">
        <v>2035</v>
      </c>
      <c r="W56" s="84"/>
    </row>
    <row r="57" spans="1:23" ht="33.6" customHeight="1">
      <c r="A57" s="84"/>
      <c r="C57" s="127" t="s">
        <v>462</v>
      </c>
      <c r="D57" s="106">
        <v>2</v>
      </c>
      <c r="E57" s="106">
        <v>2</v>
      </c>
      <c r="F57" s="106">
        <v>2</v>
      </c>
      <c r="G57" s="106">
        <v>2</v>
      </c>
      <c r="H57" s="106">
        <v>2</v>
      </c>
      <c r="I57" s="94">
        <v>2</v>
      </c>
      <c r="J57" s="106">
        <v>2</v>
      </c>
      <c r="K57" s="106">
        <v>2</v>
      </c>
      <c r="L57" s="106">
        <v>2</v>
      </c>
      <c r="M57" s="94">
        <v>2</v>
      </c>
      <c r="W57" s="84"/>
    </row>
    <row r="58" spans="1:23" ht="15" customHeight="1">
      <c r="A58" s="84"/>
      <c r="W58" s="84"/>
    </row>
    <row r="59" spans="1:23" ht="21">
      <c r="A59" s="84"/>
      <c r="B59" s="315" t="s">
        <v>463</v>
      </c>
      <c r="C59" s="315"/>
      <c r="D59" s="315"/>
      <c r="E59" s="315"/>
      <c r="F59" s="315"/>
      <c r="G59" s="315"/>
      <c r="H59" s="315"/>
      <c r="I59" s="315"/>
      <c r="J59" s="315"/>
      <c r="K59" s="315"/>
      <c r="L59" s="315"/>
      <c r="M59" s="315"/>
      <c r="N59" s="315"/>
      <c r="O59" s="315"/>
      <c r="P59" s="315"/>
      <c r="Q59" s="315"/>
      <c r="R59" s="315"/>
      <c r="S59" s="315"/>
      <c r="T59" s="315"/>
      <c r="U59" s="315"/>
      <c r="V59" s="316"/>
      <c r="W59" s="84"/>
    </row>
    <row r="60" spans="1:23" ht="15" customHeight="1">
      <c r="A60" s="84"/>
      <c r="V60" s="5"/>
      <c r="W60" s="84"/>
    </row>
    <row r="61" spans="1:23" ht="15" customHeight="1">
      <c r="A61" s="84"/>
      <c r="B61" s="311" t="str">
        <f>_xlfn.CONCAT('Front Page'!$C$83, " ",'Front Page'!$D$83)</f>
        <v>Table 5.15 Northern Ireland DSU capacity (MW) rounded to the nearest 10 MW</v>
      </c>
      <c r="C61" s="311"/>
      <c r="D61" s="311"/>
      <c r="E61" s="311"/>
      <c r="F61" s="311"/>
      <c r="G61" s="311"/>
      <c r="H61" s="311"/>
      <c r="I61" s="311"/>
      <c r="J61" s="311"/>
      <c r="K61" s="311"/>
      <c r="L61" s="311"/>
      <c r="M61" s="311"/>
      <c r="N61" s="311"/>
      <c r="O61" s="311"/>
      <c r="P61" s="311"/>
      <c r="Q61" s="311"/>
      <c r="R61" s="311"/>
      <c r="S61" s="311"/>
      <c r="T61" s="311"/>
      <c r="U61" s="311"/>
      <c r="V61" s="320"/>
      <c r="W61" s="84"/>
    </row>
    <row r="62" spans="1:23" ht="15" customHeight="1">
      <c r="A62" s="84"/>
      <c r="B62" s="312"/>
      <c r="C62" s="312"/>
      <c r="D62" s="312"/>
      <c r="E62" s="312"/>
      <c r="F62" s="312"/>
      <c r="G62" s="312"/>
      <c r="H62" s="312"/>
      <c r="I62" s="312"/>
      <c r="J62" s="312"/>
      <c r="K62" s="312"/>
      <c r="L62" s="312"/>
      <c r="M62" s="312"/>
      <c r="N62" s="312"/>
      <c r="O62" s="312"/>
      <c r="P62" s="312"/>
      <c r="Q62" s="312"/>
      <c r="R62" s="312"/>
      <c r="S62" s="312"/>
      <c r="T62" s="312"/>
      <c r="U62" s="312"/>
      <c r="V62" s="312"/>
      <c r="W62" s="84"/>
    </row>
    <row r="63" spans="1:23" ht="15" customHeight="1">
      <c r="A63" s="84"/>
      <c r="W63" s="84"/>
    </row>
    <row r="64" spans="1:23" ht="15" customHeight="1">
      <c r="A64" s="84"/>
      <c r="C64" s="124"/>
      <c r="D64" s="126">
        <v>2026</v>
      </c>
      <c r="E64" s="126">
        <v>2027</v>
      </c>
      <c r="F64" s="126">
        <v>2028</v>
      </c>
      <c r="G64" s="126">
        <v>2029</v>
      </c>
      <c r="H64" s="124">
        <v>2030</v>
      </c>
      <c r="I64" s="126">
        <v>2031</v>
      </c>
      <c r="J64" s="126">
        <v>2032</v>
      </c>
      <c r="K64" s="126">
        <v>2033</v>
      </c>
      <c r="L64" s="126">
        <v>2034</v>
      </c>
      <c r="M64" s="124">
        <v>2035</v>
      </c>
      <c r="W64" s="84"/>
    </row>
    <row r="65" spans="1:23" ht="15" customHeight="1">
      <c r="A65" s="84"/>
      <c r="C65" s="127" t="s">
        <v>460</v>
      </c>
      <c r="D65" s="106">
        <v>140</v>
      </c>
      <c r="E65" s="106">
        <v>80</v>
      </c>
      <c r="F65" s="106">
        <v>120</v>
      </c>
      <c r="G65" s="106">
        <v>130</v>
      </c>
      <c r="H65" s="106">
        <v>130</v>
      </c>
      <c r="I65" s="94">
        <v>130</v>
      </c>
      <c r="J65" s="184">
        <v>130</v>
      </c>
      <c r="K65" s="184">
        <v>130</v>
      </c>
      <c r="L65" s="184">
        <v>130</v>
      </c>
      <c r="M65" s="184">
        <v>130</v>
      </c>
      <c r="W65" s="84"/>
    </row>
    <row r="66" spans="1:23" ht="28.8">
      <c r="A66" s="84"/>
      <c r="C66" s="127" t="s">
        <v>461</v>
      </c>
      <c r="D66" s="106">
        <v>50</v>
      </c>
      <c r="E66" s="106">
        <v>50</v>
      </c>
      <c r="F66" s="106">
        <v>60</v>
      </c>
      <c r="G66" s="106">
        <v>110</v>
      </c>
      <c r="H66" s="106">
        <v>110</v>
      </c>
      <c r="I66" s="94">
        <v>110</v>
      </c>
      <c r="J66" s="184">
        <v>110</v>
      </c>
      <c r="K66" s="184">
        <v>110</v>
      </c>
      <c r="L66" s="184">
        <v>110</v>
      </c>
      <c r="M66" s="184">
        <v>110</v>
      </c>
      <c r="W66" s="84"/>
    </row>
    <row r="67" spans="1:23" ht="15" customHeight="1">
      <c r="A67" s="84"/>
      <c r="W67" s="84"/>
    </row>
    <row r="68" spans="1:23" ht="14.7" customHeight="1">
      <c r="A68" s="84"/>
      <c r="B68" s="311" t="str">
        <f>_xlfn.CONCAT('Front Page'!$C$84, " ",'Front Page'!$D$84)</f>
        <v>Table 5.16 Northern Ireland DSU run hour restriction (hours)</v>
      </c>
      <c r="C68" s="311"/>
      <c r="D68" s="311"/>
      <c r="E68" s="311"/>
      <c r="F68" s="311"/>
      <c r="G68" s="311"/>
      <c r="H68" s="311"/>
      <c r="I68" s="311"/>
      <c r="J68" s="311"/>
      <c r="K68" s="311"/>
      <c r="L68" s="311"/>
      <c r="M68" s="311"/>
      <c r="N68" s="311"/>
      <c r="O68" s="311"/>
      <c r="P68" s="311"/>
      <c r="Q68" s="311"/>
      <c r="R68" s="311"/>
      <c r="S68" s="311"/>
      <c r="T68" s="311"/>
      <c r="U68" s="311"/>
      <c r="V68" s="320"/>
      <c r="W68" s="84"/>
    </row>
    <row r="69" spans="1:23" ht="15" customHeight="1">
      <c r="A69" s="84"/>
      <c r="B69" s="312"/>
      <c r="C69" s="312"/>
      <c r="D69" s="312"/>
      <c r="E69" s="312"/>
      <c r="F69" s="312"/>
      <c r="G69" s="312"/>
      <c r="H69" s="312"/>
      <c r="I69" s="312"/>
      <c r="J69" s="312"/>
      <c r="K69" s="312"/>
      <c r="L69" s="312"/>
      <c r="M69" s="312"/>
      <c r="N69" s="312"/>
      <c r="O69" s="312"/>
      <c r="P69" s="312"/>
      <c r="Q69" s="312"/>
      <c r="R69" s="312"/>
      <c r="S69" s="312"/>
      <c r="T69" s="312"/>
      <c r="U69" s="312"/>
      <c r="V69" s="312"/>
      <c r="W69" s="84"/>
    </row>
    <row r="70" spans="1:23">
      <c r="A70" s="84"/>
      <c r="W70" s="84"/>
    </row>
    <row r="71" spans="1:23" ht="18.600000000000001" customHeight="1">
      <c r="A71" s="84"/>
      <c r="C71" s="124"/>
      <c r="D71" s="126">
        <v>2026</v>
      </c>
      <c r="E71" s="126">
        <v>2027</v>
      </c>
      <c r="F71" s="126">
        <v>2028</v>
      </c>
      <c r="G71" s="126">
        <v>2029</v>
      </c>
      <c r="H71" s="124">
        <v>2030</v>
      </c>
      <c r="I71" s="126">
        <v>2031</v>
      </c>
      <c r="J71" s="126">
        <v>2032</v>
      </c>
      <c r="K71" s="126">
        <v>2033</v>
      </c>
      <c r="L71" s="126">
        <v>2034</v>
      </c>
      <c r="M71" s="124">
        <v>2035</v>
      </c>
      <c r="W71" s="84"/>
    </row>
    <row r="72" spans="1:23" ht="28.8">
      <c r="A72" s="84"/>
      <c r="C72" s="127" t="s">
        <v>464</v>
      </c>
      <c r="D72" s="106">
        <v>3</v>
      </c>
      <c r="E72" s="133">
        <v>1</v>
      </c>
      <c r="F72" s="106">
        <v>2</v>
      </c>
      <c r="G72" s="106">
        <v>2</v>
      </c>
      <c r="H72" s="106">
        <v>2</v>
      </c>
      <c r="I72" s="94">
        <v>2</v>
      </c>
      <c r="J72" s="106">
        <v>2</v>
      </c>
      <c r="K72" s="106">
        <v>2</v>
      </c>
      <c r="L72" s="106">
        <v>2</v>
      </c>
      <c r="M72" s="94">
        <v>2</v>
      </c>
      <c r="W72" s="84"/>
    </row>
    <row r="73" spans="1:23">
      <c r="A73" s="84"/>
      <c r="W73" s="84"/>
    </row>
    <row r="74" spans="1:23">
      <c r="A74" s="84"/>
      <c r="B74" s="311" t="str">
        <f>_xlfn.CONCAT('Front Page'!$C$85, " ",'Front Page'!$D$85)</f>
        <v>Table 5.17 Northern Ireland AGU capacity (MW)</v>
      </c>
      <c r="C74" s="311"/>
      <c r="D74" s="311"/>
      <c r="E74" s="311"/>
      <c r="F74" s="311"/>
      <c r="G74" s="311"/>
      <c r="H74" s="311"/>
      <c r="I74" s="311"/>
      <c r="J74" s="311"/>
      <c r="K74" s="311"/>
      <c r="L74" s="311"/>
      <c r="M74" s="311"/>
      <c r="N74" s="311"/>
      <c r="O74" s="311"/>
      <c r="P74" s="311"/>
      <c r="Q74" s="311"/>
      <c r="R74" s="311"/>
      <c r="S74" s="311"/>
      <c r="T74" s="311"/>
      <c r="U74" s="311"/>
      <c r="V74" s="320"/>
      <c r="W74" s="84"/>
    </row>
    <row r="75" spans="1:23">
      <c r="A75" s="84"/>
      <c r="B75" s="312"/>
      <c r="C75" s="312"/>
      <c r="D75" s="312"/>
      <c r="E75" s="312"/>
      <c r="F75" s="312"/>
      <c r="G75" s="312"/>
      <c r="H75" s="312"/>
      <c r="I75" s="312"/>
      <c r="J75" s="312"/>
      <c r="K75" s="312"/>
      <c r="L75" s="312"/>
      <c r="M75" s="312"/>
      <c r="N75" s="312"/>
      <c r="O75" s="312"/>
      <c r="P75" s="312"/>
      <c r="Q75" s="312"/>
      <c r="R75" s="312"/>
      <c r="S75" s="312"/>
      <c r="T75" s="312"/>
      <c r="U75" s="312"/>
      <c r="V75" s="312"/>
      <c r="W75" s="84"/>
    </row>
    <row r="76" spans="1:23">
      <c r="A76" s="84"/>
      <c r="W76" s="84"/>
    </row>
    <row r="77" spans="1:23">
      <c r="A77" s="84"/>
      <c r="C77" s="124"/>
      <c r="D77" s="126">
        <v>2026</v>
      </c>
      <c r="E77" s="126">
        <v>2027</v>
      </c>
      <c r="F77" s="126">
        <v>2028</v>
      </c>
      <c r="G77" s="126">
        <v>2029</v>
      </c>
      <c r="H77" s="124">
        <v>2030</v>
      </c>
      <c r="I77" s="126">
        <v>2031</v>
      </c>
      <c r="J77" s="126">
        <v>2032</v>
      </c>
      <c r="K77" s="126">
        <v>2033</v>
      </c>
      <c r="L77" s="126">
        <v>2034</v>
      </c>
      <c r="M77" s="124">
        <v>2035</v>
      </c>
      <c r="W77" s="84"/>
    </row>
    <row r="78" spans="1:23">
      <c r="A78" s="84"/>
      <c r="C78" s="127" t="s">
        <v>465</v>
      </c>
      <c r="D78" s="133">
        <v>79</v>
      </c>
      <c r="E78" s="133">
        <v>79</v>
      </c>
      <c r="F78" s="133">
        <v>79</v>
      </c>
      <c r="G78" s="133">
        <v>79</v>
      </c>
      <c r="H78" s="133">
        <v>79</v>
      </c>
      <c r="I78" s="127">
        <v>79</v>
      </c>
      <c r="J78" s="133">
        <v>79</v>
      </c>
      <c r="K78" s="133">
        <v>79</v>
      </c>
      <c r="L78" s="133">
        <v>79</v>
      </c>
      <c r="M78" s="127">
        <v>79</v>
      </c>
      <c r="W78" s="84"/>
    </row>
    <row r="79" spans="1:23">
      <c r="A79" s="12"/>
      <c r="W79" s="84"/>
    </row>
    <row r="80" spans="1:23">
      <c r="A80" s="15"/>
      <c r="B80" s="39"/>
      <c r="C80" s="39"/>
      <c r="D80" s="39"/>
      <c r="E80" s="39"/>
      <c r="F80" s="39"/>
      <c r="G80" s="39"/>
      <c r="H80" s="39"/>
      <c r="I80" s="39"/>
      <c r="J80" s="39"/>
      <c r="K80" s="39"/>
      <c r="L80" s="39"/>
      <c r="M80" s="39"/>
      <c r="N80" s="39"/>
      <c r="O80" s="39"/>
      <c r="P80" s="39"/>
      <c r="Q80" s="39"/>
      <c r="R80" s="39"/>
      <c r="S80" s="39"/>
      <c r="T80" s="39"/>
      <c r="U80" s="39"/>
      <c r="V80" s="39"/>
      <c r="W80" s="16"/>
    </row>
    <row r="82" spans="2:22">
      <c r="B82" s="267"/>
      <c r="C82" s="267"/>
      <c r="D82" s="267"/>
      <c r="E82" s="267"/>
      <c r="F82" s="267"/>
      <c r="G82" s="267"/>
      <c r="H82" s="267"/>
      <c r="I82" s="267"/>
      <c r="J82" s="267"/>
      <c r="K82" s="267"/>
      <c r="L82" s="267"/>
      <c r="M82" s="267"/>
      <c r="N82" s="267"/>
      <c r="O82" s="267"/>
      <c r="P82" s="267"/>
      <c r="Q82" s="267"/>
      <c r="R82" s="267"/>
      <c r="S82" s="267"/>
      <c r="T82" s="267"/>
      <c r="U82" s="267"/>
      <c r="V82" s="267"/>
    </row>
    <row r="83" spans="2:22">
      <c r="B83" s="267"/>
      <c r="C83" s="267"/>
      <c r="D83" s="267"/>
      <c r="E83" s="267"/>
      <c r="F83" s="267"/>
      <c r="G83" s="267"/>
      <c r="H83" s="267"/>
      <c r="I83" s="267"/>
      <c r="J83" s="267"/>
      <c r="K83" s="267"/>
      <c r="L83" s="267"/>
      <c r="M83" s="267"/>
      <c r="N83" s="267"/>
      <c r="O83" s="267"/>
      <c r="P83" s="267"/>
      <c r="Q83" s="267"/>
      <c r="R83" s="267"/>
      <c r="S83" s="267"/>
      <c r="T83" s="267"/>
      <c r="U83" s="267"/>
      <c r="V83" s="267"/>
    </row>
  </sheetData>
  <mergeCells count="15">
    <mergeCell ref="B2:V2"/>
    <mergeCell ref="B4:V4"/>
    <mergeCell ref="B6:V7"/>
    <mergeCell ref="B16:V17"/>
    <mergeCell ref="B82:V83"/>
    <mergeCell ref="B53:V54"/>
    <mergeCell ref="B59:V59"/>
    <mergeCell ref="B61:V62"/>
    <mergeCell ref="B68:V69"/>
    <mergeCell ref="B74:V75"/>
    <mergeCell ref="B26:V26"/>
    <mergeCell ref="B28:V29"/>
    <mergeCell ref="B36:V37"/>
    <mergeCell ref="B44:V44"/>
    <mergeCell ref="B46:V47"/>
  </mergeCells>
  <phoneticPr fontId="11"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28E84-84C7-4D96-B125-3F49180CD993}">
  <sheetPr>
    <tabColor rgb="FF008C96"/>
  </sheetPr>
  <dimension ref="A1:X261"/>
  <sheetViews>
    <sheetView zoomScale="85" zoomScaleNormal="85" workbookViewId="0"/>
  </sheetViews>
  <sheetFormatPr defaultColWidth="8.77734375" defaultRowHeight="14.4"/>
  <cols>
    <col min="1" max="1" width="3.77734375" style="1" customWidth="1"/>
    <col min="2" max="2" width="3.44140625" style="1" customWidth="1"/>
    <col min="3" max="3" width="20.77734375" style="1" customWidth="1"/>
    <col min="4" max="8" width="14.44140625" style="1" customWidth="1"/>
    <col min="9" max="9" width="16.77734375" style="1" customWidth="1"/>
    <col min="10" max="11" width="16.44140625" style="1" customWidth="1"/>
    <col min="12" max="20" width="9.21875" style="1"/>
    <col min="21" max="21" width="8.77734375" style="1"/>
    <col min="22" max="22" width="9.21875" style="1"/>
    <col min="23" max="23" width="3.44140625" style="1" customWidth="1"/>
    <col min="24" max="24" width="4" style="1" customWidth="1"/>
    <col min="25" max="16384" width="8.77734375" style="1"/>
  </cols>
  <sheetData>
    <row r="1" spans="1:24">
      <c r="A1" s="8"/>
      <c r="B1" s="9"/>
      <c r="C1" s="9"/>
      <c r="D1" s="9"/>
      <c r="E1" s="9"/>
      <c r="F1" s="9"/>
      <c r="G1" s="9"/>
      <c r="H1" s="9"/>
      <c r="I1" s="9"/>
      <c r="J1" s="9"/>
      <c r="K1" s="9"/>
      <c r="L1" s="9"/>
      <c r="M1" s="9"/>
      <c r="N1" s="9"/>
      <c r="O1" s="9"/>
      <c r="P1" s="9"/>
      <c r="Q1" s="9"/>
      <c r="R1" s="9"/>
      <c r="S1" s="9"/>
      <c r="T1" s="9"/>
      <c r="U1" s="9"/>
      <c r="V1" s="9"/>
      <c r="W1" s="9"/>
      <c r="X1" s="10"/>
    </row>
    <row r="2" spans="1:24" ht="31.2">
      <c r="A2" s="32"/>
      <c r="B2" s="317" t="s">
        <v>466</v>
      </c>
      <c r="C2" s="313"/>
      <c r="D2" s="313"/>
      <c r="E2" s="313"/>
      <c r="F2" s="313"/>
      <c r="G2" s="313"/>
      <c r="H2" s="313"/>
      <c r="I2" s="313"/>
      <c r="J2" s="313"/>
      <c r="K2" s="313"/>
      <c r="L2" s="313"/>
      <c r="M2" s="313"/>
      <c r="N2" s="313"/>
      <c r="O2" s="313"/>
      <c r="P2" s="313"/>
      <c r="Q2" s="313"/>
      <c r="R2" s="313"/>
      <c r="S2" s="313"/>
      <c r="T2" s="313"/>
      <c r="U2" s="313"/>
      <c r="V2" s="313"/>
      <c r="W2" s="314"/>
      <c r="X2" s="12"/>
    </row>
    <row r="3" spans="1:24">
      <c r="A3" s="32"/>
      <c r="B3" s="27"/>
      <c r="C3" s="28"/>
      <c r="D3" s="28"/>
      <c r="E3" s="28"/>
      <c r="F3" s="28"/>
      <c r="G3" s="28"/>
      <c r="H3" s="28"/>
      <c r="I3" s="28"/>
      <c r="J3" s="28"/>
      <c r="K3" s="28"/>
      <c r="L3" s="28"/>
      <c r="M3" s="28"/>
      <c r="N3" s="28"/>
      <c r="O3" s="28"/>
      <c r="P3" s="28"/>
      <c r="Q3" s="28"/>
      <c r="R3" s="28"/>
      <c r="S3" s="28"/>
      <c r="T3" s="28"/>
      <c r="U3" s="28"/>
      <c r="V3" s="28"/>
      <c r="W3" s="29"/>
      <c r="X3" s="12"/>
    </row>
    <row r="4" spans="1:24" ht="21">
      <c r="A4" s="32"/>
      <c r="B4" s="318" t="s">
        <v>467</v>
      </c>
      <c r="C4" s="315"/>
      <c r="D4" s="315"/>
      <c r="E4" s="315"/>
      <c r="F4" s="315"/>
      <c r="G4" s="315"/>
      <c r="H4" s="315"/>
      <c r="I4" s="315"/>
      <c r="J4" s="315"/>
      <c r="K4" s="315"/>
      <c r="L4" s="315"/>
      <c r="M4" s="315"/>
      <c r="N4" s="315"/>
      <c r="O4" s="315"/>
      <c r="P4" s="315"/>
      <c r="Q4" s="315"/>
      <c r="R4" s="315"/>
      <c r="S4" s="315"/>
      <c r="T4" s="315"/>
      <c r="U4" s="315"/>
      <c r="V4" s="315"/>
      <c r="W4" s="316"/>
      <c r="X4" s="12"/>
    </row>
    <row r="5" spans="1:24">
      <c r="A5" s="11"/>
      <c r="B5" s="4"/>
      <c r="W5" s="5"/>
      <c r="X5" s="12"/>
    </row>
    <row r="6" spans="1:24" ht="15" customHeight="1">
      <c r="A6" s="32"/>
      <c r="B6" s="319" t="str">
        <f>_xlfn.CONCAT('Front Page'!$C$86, " ",'Front Page'!$D$86)</f>
        <v>Table 5.18 Summary of technology class availability statistics</v>
      </c>
      <c r="C6" s="311"/>
      <c r="D6" s="311"/>
      <c r="E6" s="311"/>
      <c r="F6" s="311"/>
      <c r="G6" s="311"/>
      <c r="H6" s="311"/>
      <c r="I6" s="311"/>
      <c r="J6" s="311"/>
      <c r="K6" s="311"/>
      <c r="L6" s="311"/>
      <c r="M6" s="311"/>
      <c r="N6" s="311"/>
      <c r="O6" s="311"/>
      <c r="P6" s="311"/>
      <c r="Q6" s="311"/>
      <c r="R6" s="311"/>
      <c r="S6" s="311"/>
      <c r="T6" s="311"/>
      <c r="U6" s="311"/>
      <c r="V6" s="311"/>
      <c r="W6" s="320"/>
      <c r="X6" s="12"/>
    </row>
    <row r="7" spans="1:24">
      <c r="A7" s="32"/>
      <c r="B7" s="321"/>
      <c r="C7" s="312"/>
      <c r="D7" s="312"/>
      <c r="E7" s="312"/>
      <c r="F7" s="312"/>
      <c r="G7" s="312"/>
      <c r="H7" s="312"/>
      <c r="I7" s="312"/>
      <c r="J7" s="312"/>
      <c r="K7" s="312"/>
      <c r="L7" s="312"/>
      <c r="M7" s="312"/>
      <c r="N7" s="312"/>
      <c r="O7" s="312"/>
      <c r="P7" s="312"/>
      <c r="Q7" s="312"/>
      <c r="R7" s="312"/>
      <c r="S7" s="312"/>
      <c r="T7" s="312"/>
      <c r="U7" s="312"/>
      <c r="V7" s="312"/>
      <c r="W7" s="312"/>
      <c r="X7" s="84"/>
    </row>
    <row r="8" spans="1:24">
      <c r="A8" s="12"/>
      <c r="X8" s="84"/>
    </row>
    <row r="9" spans="1:24" ht="72">
      <c r="A9" s="12"/>
      <c r="C9" s="23" t="s">
        <v>468</v>
      </c>
      <c r="D9" s="23" t="s">
        <v>469</v>
      </c>
      <c r="E9" s="23" t="s">
        <v>470</v>
      </c>
      <c r="F9" s="23" t="s">
        <v>471</v>
      </c>
      <c r="G9" s="23" t="s">
        <v>472</v>
      </c>
      <c r="X9" s="84"/>
    </row>
    <row r="10" spans="1:24">
      <c r="A10" s="12"/>
      <c r="C10" s="134" t="s">
        <v>473</v>
      </c>
      <c r="D10" s="160" t="s">
        <v>474</v>
      </c>
      <c r="E10" s="160" t="s">
        <v>474</v>
      </c>
      <c r="F10" s="94" t="s">
        <v>474</v>
      </c>
      <c r="G10" s="94">
        <v>26.2</v>
      </c>
      <c r="X10" s="84"/>
    </row>
    <row r="11" spans="1:24">
      <c r="A11" s="12"/>
      <c r="C11" s="134" t="s">
        <v>475</v>
      </c>
      <c r="D11" s="160" t="s">
        <v>474</v>
      </c>
      <c r="E11" s="160" t="s">
        <v>474</v>
      </c>
      <c r="F11" s="94" t="s">
        <v>474</v>
      </c>
      <c r="G11" s="94">
        <v>23.4</v>
      </c>
      <c r="X11" s="84"/>
    </row>
    <row r="12" spans="1:24">
      <c r="A12" s="12"/>
      <c r="C12" s="134" t="s">
        <v>476</v>
      </c>
      <c r="D12" s="94">
        <v>11.1</v>
      </c>
      <c r="E12" s="94">
        <v>4.8</v>
      </c>
      <c r="F12" s="94">
        <v>420</v>
      </c>
      <c r="G12" s="94">
        <v>84.1</v>
      </c>
      <c r="X12" s="84"/>
    </row>
    <row r="13" spans="1:24">
      <c r="A13" s="12"/>
      <c r="C13" s="134" t="s">
        <v>372</v>
      </c>
      <c r="D13" s="94">
        <v>13.4</v>
      </c>
      <c r="E13" s="94">
        <v>5.9</v>
      </c>
      <c r="F13" s="94">
        <v>520</v>
      </c>
      <c r="G13" s="94">
        <v>80.7</v>
      </c>
      <c r="X13" s="84"/>
    </row>
    <row r="14" spans="1:24">
      <c r="A14" s="12"/>
      <c r="C14" s="134" t="s">
        <v>477</v>
      </c>
      <c r="D14" s="94">
        <v>15.9</v>
      </c>
      <c r="E14" s="94">
        <v>7.6</v>
      </c>
      <c r="F14" s="94">
        <v>660</v>
      </c>
      <c r="G14" s="94">
        <v>76.5</v>
      </c>
      <c r="X14" s="84"/>
    </row>
    <row r="15" spans="1:24">
      <c r="A15" s="12"/>
      <c r="C15" s="134" t="s">
        <v>478</v>
      </c>
      <c r="D15" s="94">
        <v>4.5</v>
      </c>
      <c r="E15" s="94">
        <v>3.8</v>
      </c>
      <c r="F15" s="94">
        <v>340</v>
      </c>
      <c r="G15" s="94">
        <v>91.7</v>
      </c>
      <c r="X15" s="84"/>
    </row>
    <row r="16" spans="1:24">
      <c r="A16" s="12"/>
      <c r="C16" s="134" t="s">
        <v>479</v>
      </c>
      <c r="D16" s="94">
        <v>2.7</v>
      </c>
      <c r="E16" s="94">
        <v>5.2</v>
      </c>
      <c r="F16" s="94">
        <v>450</v>
      </c>
      <c r="G16" s="94">
        <v>92.1</v>
      </c>
      <c r="X16" s="84"/>
    </row>
    <row r="17" spans="1:24">
      <c r="A17" s="12"/>
      <c r="C17" s="134" t="s">
        <v>480</v>
      </c>
      <c r="D17" s="94">
        <v>5.0999999999999996</v>
      </c>
      <c r="E17" s="94" t="s">
        <v>481</v>
      </c>
      <c r="F17" s="94" t="s">
        <v>482</v>
      </c>
      <c r="G17" s="94">
        <v>94.9</v>
      </c>
      <c r="X17" s="84"/>
    </row>
    <row r="18" spans="1:24">
      <c r="A18" s="12"/>
      <c r="C18" s="134" t="s">
        <v>483</v>
      </c>
      <c r="D18" s="94">
        <v>21.1</v>
      </c>
      <c r="E18" s="94">
        <v>6.1</v>
      </c>
      <c r="F18" s="94">
        <v>540</v>
      </c>
      <c r="G18" s="94">
        <v>72.7</v>
      </c>
      <c r="X18" s="84"/>
    </row>
    <row r="19" spans="1:24">
      <c r="A19" s="12"/>
      <c r="C19" s="195" t="s">
        <v>484</v>
      </c>
      <c r="X19" s="84"/>
    </row>
    <row r="20" spans="1:24">
      <c r="A20" s="12"/>
      <c r="C20" s="195" t="s">
        <v>485</v>
      </c>
      <c r="X20" s="84"/>
    </row>
    <row r="21" spans="1:24">
      <c r="A21" s="12"/>
      <c r="C21" s="195" t="s">
        <v>486</v>
      </c>
      <c r="X21" s="84"/>
    </row>
    <row r="22" spans="1:24">
      <c r="A22" s="12"/>
      <c r="X22" s="84"/>
    </row>
    <row r="23" spans="1:24" ht="21">
      <c r="A23" s="12"/>
      <c r="B23" s="318" t="s">
        <v>487</v>
      </c>
      <c r="C23" s="315"/>
      <c r="D23" s="315"/>
      <c r="E23" s="315"/>
      <c r="F23" s="315"/>
      <c r="G23" s="315"/>
      <c r="H23" s="315"/>
      <c r="I23" s="315"/>
      <c r="J23" s="315"/>
      <c r="K23" s="315"/>
      <c r="L23" s="315"/>
      <c r="M23" s="315"/>
      <c r="N23" s="315"/>
      <c r="O23" s="315"/>
      <c r="P23" s="315"/>
      <c r="Q23" s="315"/>
      <c r="R23" s="315"/>
      <c r="S23" s="315"/>
      <c r="T23" s="315"/>
      <c r="U23" s="315"/>
      <c r="V23" s="315"/>
      <c r="W23" s="316"/>
      <c r="X23" s="84"/>
    </row>
    <row r="24" spans="1:24">
      <c r="A24" s="12"/>
      <c r="B24" s="4"/>
      <c r="W24" s="5"/>
      <c r="X24" s="84"/>
    </row>
    <row r="25" spans="1:24" ht="15" customHeight="1">
      <c r="A25" s="12"/>
      <c r="B25" s="319" t="str">
        <f>_xlfn.CONCAT('Front Page'!$C$87, " ",'Front Page'!$D$87)</f>
        <v>Figure 5.4 All-island average annual generation capacity availability for the past 10 years (excluding DSU)</v>
      </c>
      <c r="C25" s="311"/>
      <c r="D25" s="311"/>
      <c r="E25" s="311"/>
      <c r="F25" s="311"/>
      <c r="G25" s="311"/>
      <c r="H25" s="311"/>
      <c r="I25" s="311"/>
      <c r="J25" s="311"/>
      <c r="K25" s="311"/>
      <c r="L25" s="311"/>
      <c r="M25" s="311"/>
      <c r="N25" s="311"/>
      <c r="O25" s="311"/>
      <c r="P25" s="311"/>
      <c r="Q25" s="311"/>
      <c r="R25" s="311"/>
      <c r="S25" s="311"/>
      <c r="T25" s="311"/>
      <c r="U25" s="311"/>
      <c r="V25" s="311"/>
      <c r="W25" s="320"/>
      <c r="X25" s="84"/>
    </row>
    <row r="26" spans="1:24">
      <c r="A26" s="12"/>
      <c r="B26" s="321"/>
      <c r="C26" s="312"/>
      <c r="D26" s="312"/>
      <c r="E26" s="312"/>
      <c r="F26" s="312"/>
      <c r="G26" s="312"/>
      <c r="H26" s="312"/>
      <c r="I26" s="312"/>
      <c r="J26" s="312"/>
      <c r="K26" s="312"/>
      <c r="L26" s="312"/>
      <c r="M26" s="312"/>
      <c r="N26" s="312"/>
      <c r="O26" s="312"/>
      <c r="P26" s="312"/>
      <c r="Q26" s="312"/>
      <c r="R26" s="312"/>
      <c r="S26" s="312"/>
      <c r="T26" s="312"/>
      <c r="U26" s="312"/>
      <c r="V26" s="312"/>
      <c r="W26" s="312"/>
      <c r="X26" s="84"/>
    </row>
    <row r="27" spans="1:24">
      <c r="A27" s="12"/>
      <c r="X27" s="84"/>
    </row>
    <row r="28" spans="1:24" ht="28.8">
      <c r="A28" s="12"/>
      <c r="C28" s="23" t="s">
        <v>214</v>
      </c>
      <c r="D28" s="23" t="s">
        <v>488</v>
      </c>
      <c r="E28" s="23" t="s">
        <v>489</v>
      </c>
      <c r="F28" s="23" t="s">
        <v>490</v>
      </c>
      <c r="X28" s="84"/>
    </row>
    <row r="29" spans="1:24">
      <c r="A29" s="84"/>
      <c r="C29" s="94">
        <v>2015</v>
      </c>
      <c r="D29" s="94">
        <v>89.5</v>
      </c>
      <c r="E29" s="216"/>
      <c r="F29" s="329">
        <v>86.78</v>
      </c>
      <c r="X29" s="84"/>
    </row>
    <row r="30" spans="1:24">
      <c r="A30" s="84"/>
      <c r="C30" s="94">
        <v>2016</v>
      </c>
      <c r="D30" s="94">
        <v>89.7</v>
      </c>
      <c r="E30" s="216"/>
      <c r="F30" s="329"/>
      <c r="X30" s="84"/>
    </row>
    <row r="31" spans="1:24">
      <c r="A31" s="84"/>
      <c r="C31" s="94">
        <v>2017</v>
      </c>
      <c r="D31" s="94">
        <v>90.2</v>
      </c>
      <c r="E31" s="216"/>
      <c r="F31" s="329"/>
      <c r="X31" s="84"/>
    </row>
    <row r="32" spans="1:24">
      <c r="A32" s="84"/>
      <c r="C32" s="94">
        <v>2018</v>
      </c>
      <c r="D32" s="94">
        <v>84.7</v>
      </c>
      <c r="E32" s="216"/>
      <c r="F32" s="329"/>
      <c r="X32" s="84"/>
    </row>
    <row r="33" spans="1:24">
      <c r="A33" s="84"/>
      <c r="C33" s="94">
        <v>2019</v>
      </c>
      <c r="D33" s="94">
        <v>79.8</v>
      </c>
      <c r="F33" s="329"/>
      <c r="X33" s="84"/>
    </row>
    <row r="34" spans="1:24">
      <c r="A34" s="84"/>
      <c r="C34" s="94">
        <v>2020</v>
      </c>
      <c r="D34" s="94">
        <v>81.099999999999994</v>
      </c>
      <c r="E34" s="330">
        <v>76.319999999999993</v>
      </c>
      <c r="F34" s="134"/>
      <c r="X34" s="84"/>
    </row>
    <row r="35" spans="1:24">
      <c r="A35" s="84"/>
      <c r="C35" s="94">
        <v>2021</v>
      </c>
      <c r="D35" s="94">
        <v>71.400000000000006</v>
      </c>
      <c r="E35" s="330"/>
      <c r="F35" s="94"/>
      <c r="X35" s="84"/>
    </row>
    <row r="36" spans="1:24">
      <c r="A36" s="84"/>
      <c r="C36" s="94">
        <v>2022</v>
      </c>
      <c r="D36" s="94">
        <v>74.400000000000006</v>
      </c>
      <c r="E36" s="329"/>
      <c r="F36" s="94"/>
      <c r="X36" s="84"/>
    </row>
    <row r="37" spans="1:24">
      <c r="A37" s="84"/>
      <c r="C37" s="94">
        <v>2023</v>
      </c>
      <c r="D37" s="94">
        <v>77.3</v>
      </c>
      <c r="E37" s="329"/>
      <c r="F37" s="94"/>
      <c r="X37" s="84"/>
    </row>
    <row r="38" spans="1:24">
      <c r="A38" s="84"/>
      <c r="C38" s="20">
        <v>2024</v>
      </c>
      <c r="D38" s="94">
        <v>77.400000000000006</v>
      </c>
      <c r="E38" s="329"/>
      <c r="F38" s="20"/>
      <c r="X38" s="84"/>
    </row>
    <row r="39" spans="1:24">
      <c r="A39" s="84"/>
      <c r="X39" s="84"/>
    </row>
    <row r="40" spans="1:24">
      <c r="A40" s="84"/>
      <c r="X40" s="84"/>
    </row>
    <row r="41" spans="1:24">
      <c r="A41" s="84"/>
      <c r="X41" s="84"/>
    </row>
    <row r="42" spans="1:24">
      <c r="A42" s="84"/>
      <c r="X42" s="84"/>
    </row>
    <row r="43" spans="1:24">
      <c r="A43" s="84"/>
      <c r="X43" s="84"/>
    </row>
    <row r="44" spans="1:24" ht="15" customHeight="1">
      <c r="A44" s="84"/>
      <c r="B44" s="319" t="str">
        <f>_xlfn.CONCAT('Front Page'!$C$88, " ",'Front Page'!$D$88)</f>
        <v>Figure 5.5 Average annual conventional generation capacity forced and scheduled outage rates in Ireland for the past 10 years</v>
      </c>
      <c r="C44" s="311"/>
      <c r="D44" s="311"/>
      <c r="E44" s="311"/>
      <c r="F44" s="311"/>
      <c r="G44" s="311"/>
      <c r="H44" s="311"/>
      <c r="I44" s="311"/>
      <c r="J44" s="311"/>
      <c r="K44" s="311"/>
      <c r="L44" s="311"/>
      <c r="M44" s="311"/>
      <c r="N44" s="311"/>
      <c r="O44" s="311"/>
      <c r="P44" s="311"/>
      <c r="Q44" s="311"/>
      <c r="R44" s="311"/>
      <c r="S44" s="311"/>
      <c r="T44" s="311"/>
      <c r="U44" s="311"/>
      <c r="V44" s="311"/>
      <c r="W44" s="320"/>
      <c r="X44" s="84"/>
    </row>
    <row r="45" spans="1:24">
      <c r="A45" s="84"/>
      <c r="B45" s="321"/>
      <c r="C45" s="312"/>
      <c r="D45" s="312"/>
      <c r="E45" s="312"/>
      <c r="F45" s="312"/>
      <c r="G45" s="312"/>
      <c r="H45" s="312"/>
      <c r="I45" s="312"/>
      <c r="J45" s="312"/>
      <c r="K45" s="312"/>
      <c r="L45" s="312"/>
      <c r="M45" s="312"/>
      <c r="N45" s="312"/>
      <c r="O45" s="312"/>
      <c r="P45" s="312"/>
      <c r="Q45" s="312"/>
      <c r="R45" s="312"/>
      <c r="S45" s="312"/>
      <c r="T45" s="312"/>
      <c r="U45" s="312"/>
      <c r="V45" s="312"/>
      <c r="W45" s="312"/>
      <c r="X45" s="84"/>
    </row>
    <row r="46" spans="1:24">
      <c r="A46" s="84"/>
      <c r="X46" s="84"/>
    </row>
    <row r="47" spans="1:24" ht="43.2">
      <c r="A47" s="84"/>
      <c r="C47" s="23" t="s">
        <v>214</v>
      </c>
      <c r="D47" s="23" t="s">
        <v>491</v>
      </c>
      <c r="E47" s="23" t="s">
        <v>489</v>
      </c>
      <c r="F47" s="23" t="s">
        <v>490</v>
      </c>
      <c r="H47" s="23" t="s">
        <v>214</v>
      </c>
      <c r="I47" s="23" t="s">
        <v>492</v>
      </c>
      <c r="J47" s="23" t="s">
        <v>489</v>
      </c>
      <c r="K47" s="23" t="s">
        <v>490</v>
      </c>
      <c r="X47" s="84"/>
    </row>
    <row r="48" spans="1:24">
      <c r="A48" s="84"/>
      <c r="C48" s="23">
        <v>2015</v>
      </c>
      <c r="D48" s="64">
        <v>4.9000000000000004</v>
      </c>
      <c r="E48" s="64"/>
      <c r="F48" s="328">
        <v>6.28</v>
      </c>
      <c r="H48" s="23">
        <v>2015</v>
      </c>
      <c r="I48" s="217">
        <v>2.9</v>
      </c>
      <c r="J48" s="64"/>
      <c r="K48" s="328">
        <v>5.92</v>
      </c>
      <c r="X48" s="84"/>
    </row>
    <row r="49" spans="1:24">
      <c r="A49" s="84"/>
      <c r="C49" s="23">
        <v>2016</v>
      </c>
      <c r="D49" s="64">
        <v>5.7</v>
      </c>
      <c r="E49" s="64"/>
      <c r="F49" s="328"/>
      <c r="H49" s="23">
        <v>2016</v>
      </c>
      <c r="I49" s="217">
        <v>4.0999999999999996</v>
      </c>
      <c r="J49" s="64"/>
      <c r="K49" s="328"/>
      <c r="X49" s="84"/>
    </row>
    <row r="50" spans="1:24">
      <c r="A50" s="84"/>
      <c r="C50" s="23">
        <v>2017</v>
      </c>
      <c r="D50" s="64">
        <v>3.4</v>
      </c>
      <c r="E50" s="64"/>
      <c r="F50" s="328"/>
      <c r="H50" s="23">
        <v>2017</v>
      </c>
      <c r="I50" s="217">
        <v>5.5</v>
      </c>
      <c r="J50" s="64"/>
      <c r="K50" s="328"/>
      <c r="X50" s="84"/>
    </row>
    <row r="51" spans="1:24">
      <c r="A51" s="84"/>
      <c r="C51" s="23">
        <v>2018</v>
      </c>
      <c r="D51" s="64">
        <v>8.1</v>
      </c>
      <c r="E51" s="218"/>
      <c r="F51" s="328"/>
      <c r="H51" s="23">
        <v>2018</v>
      </c>
      <c r="I51" s="217">
        <v>6.8</v>
      </c>
      <c r="J51" s="218"/>
      <c r="K51" s="328"/>
      <c r="X51" s="84"/>
    </row>
    <row r="52" spans="1:24">
      <c r="A52" s="84"/>
      <c r="C52" s="23">
        <v>2019</v>
      </c>
      <c r="D52" s="64">
        <v>9.3000000000000007</v>
      </c>
      <c r="E52" s="219"/>
      <c r="F52" s="328"/>
      <c r="H52" s="23">
        <v>2019</v>
      </c>
      <c r="I52" s="217">
        <v>10.3</v>
      </c>
      <c r="J52" s="219"/>
      <c r="K52" s="328"/>
      <c r="X52" s="84"/>
    </row>
    <row r="53" spans="1:24">
      <c r="A53" s="84"/>
      <c r="C53" s="23">
        <v>2020</v>
      </c>
      <c r="D53" s="64">
        <v>5.8</v>
      </c>
      <c r="E53" s="328">
        <v>5.24</v>
      </c>
      <c r="F53" s="220"/>
      <c r="H53" s="23">
        <v>2020</v>
      </c>
      <c r="I53" s="217">
        <v>12.6</v>
      </c>
      <c r="J53" s="328">
        <v>17.760000000000002</v>
      </c>
      <c r="K53" s="220"/>
      <c r="X53" s="84"/>
    </row>
    <row r="54" spans="1:24">
      <c r="A54" s="84"/>
      <c r="C54" s="23">
        <v>2021</v>
      </c>
      <c r="D54" s="64">
        <v>7.8</v>
      </c>
      <c r="E54" s="328"/>
      <c r="F54" s="64"/>
      <c r="H54" s="23">
        <v>2021</v>
      </c>
      <c r="I54" s="217">
        <v>21.9</v>
      </c>
      <c r="J54" s="328"/>
      <c r="K54" s="64"/>
      <c r="X54" s="84"/>
    </row>
    <row r="55" spans="1:24">
      <c r="A55" s="84"/>
      <c r="C55" s="23">
        <v>2022</v>
      </c>
      <c r="D55" s="64">
        <v>6.5</v>
      </c>
      <c r="E55" s="328"/>
      <c r="F55" s="64"/>
      <c r="H55" s="23">
        <v>2022</v>
      </c>
      <c r="I55" s="217">
        <v>18.100000000000001</v>
      </c>
      <c r="J55" s="328"/>
      <c r="K55" s="64"/>
      <c r="X55" s="84"/>
    </row>
    <row r="56" spans="1:24">
      <c r="A56" s="84"/>
      <c r="C56" s="23">
        <v>2023</v>
      </c>
      <c r="D56" s="64">
        <v>3.1</v>
      </c>
      <c r="E56" s="328"/>
      <c r="F56" s="218"/>
      <c r="H56" s="23">
        <v>2023</v>
      </c>
      <c r="I56" s="217">
        <v>17.8</v>
      </c>
      <c r="J56" s="328"/>
      <c r="K56" s="218"/>
      <c r="X56" s="84"/>
    </row>
    <row r="57" spans="1:24">
      <c r="A57" s="84"/>
      <c r="C57" s="26">
        <v>2024</v>
      </c>
      <c r="D57" s="211">
        <v>3</v>
      </c>
      <c r="E57" s="328"/>
      <c r="F57" s="211"/>
      <c r="H57" s="26">
        <v>2024</v>
      </c>
      <c r="I57" s="221">
        <v>18.399999999999999</v>
      </c>
      <c r="J57" s="328"/>
      <c r="K57" s="211"/>
      <c r="X57" s="84"/>
    </row>
    <row r="58" spans="1:24">
      <c r="A58" s="84"/>
      <c r="X58" s="84"/>
    </row>
    <row r="59" spans="1:24">
      <c r="A59" s="84"/>
      <c r="X59" s="84"/>
    </row>
    <row r="60" spans="1:24">
      <c r="A60" s="84"/>
      <c r="X60" s="84"/>
    </row>
    <row r="61" spans="1:24">
      <c r="A61" s="84"/>
      <c r="X61" s="84"/>
    </row>
    <row r="62" spans="1:24" ht="15" customHeight="1">
      <c r="A62" s="84"/>
      <c r="B62" s="319" t="str">
        <f>_xlfn.CONCAT('Front Page'!$C$89, " ",'Front Page'!$D$89)</f>
        <v>Figure 5.6 Average annual conventional generation capacity forced and scheduled outage rates in Northern Ireland for the past 10 years</v>
      </c>
      <c r="C62" s="311"/>
      <c r="D62" s="311"/>
      <c r="E62" s="311"/>
      <c r="F62" s="311"/>
      <c r="G62" s="311"/>
      <c r="H62" s="311"/>
      <c r="I62" s="311"/>
      <c r="J62" s="311"/>
      <c r="K62" s="311"/>
      <c r="L62" s="311"/>
      <c r="M62" s="311"/>
      <c r="N62" s="311"/>
      <c r="O62" s="311"/>
      <c r="P62" s="311"/>
      <c r="Q62" s="311"/>
      <c r="R62" s="311"/>
      <c r="S62" s="311"/>
      <c r="T62" s="311"/>
      <c r="U62" s="311"/>
      <c r="V62" s="311"/>
      <c r="W62" s="320"/>
      <c r="X62" s="84"/>
    </row>
    <row r="63" spans="1:24">
      <c r="A63" s="84"/>
      <c r="B63" s="321"/>
      <c r="C63" s="312"/>
      <c r="D63" s="312"/>
      <c r="E63" s="312"/>
      <c r="F63" s="312"/>
      <c r="G63" s="312"/>
      <c r="H63" s="312"/>
      <c r="I63" s="312"/>
      <c r="J63" s="312"/>
      <c r="K63" s="312"/>
      <c r="L63" s="312"/>
      <c r="M63" s="312"/>
      <c r="N63" s="312"/>
      <c r="O63" s="312"/>
      <c r="P63" s="312"/>
      <c r="Q63" s="312"/>
      <c r="R63" s="312"/>
      <c r="S63" s="312"/>
      <c r="T63" s="312"/>
      <c r="U63" s="312"/>
      <c r="V63" s="312"/>
      <c r="W63" s="312"/>
      <c r="X63" s="84"/>
    </row>
    <row r="64" spans="1:24">
      <c r="A64" s="84"/>
      <c r="X64" s="84"/>
    </row>
    <row r="65" spans="1:24" ht="43.2">
      <c r="A65" s="84"/>
      <c r="C65" s="23" t="s">
        <v>214</v>
      </c>
      <c r="D65" s="23" t="s">
        <v>491</v>
      </c>
      <c r="E65" s="23" t="s">
        <v>489</v>
      </c>
      <c r="F65" s="23" t="s">
        <v>490</v>
      </c>
      <c r="H65" s="23" t="s">
        <v>214</v>
      </c>
      <c r="I65" s="185" t="s">
        <v>492</v>
      </c>
      <c r="J65" s="185" t="s">
        <v>489</v>
      </c>
      <c r="K65" s="185" t="s">
        <v>490</v>
      </c>
      <c r="X65" s="84"/>
    </row>
    <row r="66" spans="1:24">
      <c r="A66" s="84"/>
      <c r="C66" s="23">
        <v>2015</v>
      </c>
      <c r="D66" s="64">
        <v>4</v>
      </c>
      <c r="E66" s="64"/>
      <c r="F66" s="328">
        <v>3.76</v>
      </c>
      <c r="H66" s="68">
        <v>2015</v>
      </c>
      <c r="I66" s="64">
        <v>10.3</v>
      </c>
      <c r="J66" s="64"/>
      <c r="K66" s="328">
        <v>8.34</v>
      </c>
      <c r="X66" s="84"/>
    </row>
    <row r="67" spans="1:24">
      <c r="A67" s="84"/>
      <c r="C67" s="23">
        <v>2016</v>
      </c>
      <c r="D67" s="64">
        <v>4.4000000000000004</v>
      </c>
      <c r="E67" s="64"/>
      <c r="F67" s="328"/>
      <c r="H67" s="68">
        <v>2016</v>
      </c>
      <c r="I67" s="64">
        <v>4.5999999999999996</v>
      </c>
      <c r="J67" s="64"/>
      <c r="K67" s="328"/>
      <c r="X67" s="84"/>
    </row>
    <row r="68" spans="1:24">
      <c r="A68" s="84"/>
      <c r="C68" s="23">
        <v>2017</v>
      </c>
      <c r="D68" s="64">
        <v>1.1000000000000001</v>
      </c>
      <c r="E68" s="64"/>
      <c r="F68" s="328"/>
      <c r="H68" s="68">
        <v>2017</v>
      </c>
      <c r="I68" s="64">
        <v>6.4</v>
      </c>
      <c r="J68" s="64"/>
      <c r="K68" s="328"/>
      <c r="X68" s="84"/>
    </row>
    <row r="69" spans="1:24">
      <c r="A69" s="84"/>
      <c r="C69" s="23">
        <v>2018</v>
      </c>
      <c r="D69" s="64">
        <v>1.5</v>
      </c>
      <c r="E69" s="218"/>
      <c r="F69" s="328"/>
      <c r="H69" s="68">
        <v>2018</v>
      </c>
      <c r="I69" s="64">
        <v>9.9</v>
      </c>
      <c r="J69" s="218"/>
      <c r="K69" s="328"/>
      <c r="X69" s="84"/>
    </row>
    <row r="70" spans="1:24">
      <c r="A70" s="84"/>
      <c r="C70" s="23">
        <v>2019</v>
      </c>
      <c r="D70" s="64">
        <v>7.8</v>
      </c>
      <c r="E70" s="219"/>
      <c r="F70" s="328"/>
      <c r="H70" s="68">
        <v>2019</v>
      </c>
      <c r="I70" s="64">
        <v>10.5</v>
      </c>
      <c r="J70" s="219"/>
      <c r="K70" s="328"/>
      <c r="X70" s="84"/>
    </row>
    <row r="71" spans="1:24">
      <c r="A71" s="84"/>
      <c r="C71" s="23">
        <v>2020</v>
      </c>
      <c r="D71" s="64">
        <v>6.2</v>
      </c>
      <c r="E71" s="328">
        <v>6.04</v>
      </c>
      <c r="F71" s="220"/>
      <c r="H71" s="68">
        <v>2020</v>
      </c>
      <c r="I71" s="64">
        <v>9.6999999999999993</v>
      </c>
      <c r="J71" s="328">
        <v>13.9</v>
      </c>
      <c r="K71" s="220"/>
      <c r="X71" s="84"/>
    </row>
    <row r="72" spans="1:24">
      <c r="A72" s="84"/>
      <c r="C72" s="23">
        <v>2021</v>
      </c>
      <c r="D72" s="64">
        <v>8.6999999999999993</v>
      </c>
      <c r="E72" s="328"/>
      <c r="F72" s="64"/>
      <c r="H72" s="68">
        <v>2021</v>
      </c>
      <c r="I72" s="64">
        <v>12.7</v>
      </c>
      <c r="J72" s="328"/>
      <c r="K72" s="64"/>
      <c r="X72" s="84"/>
    </row>
    <row r="73" spans="1:24">
      <c r="A73" s="84"/>
      <c r="C73" s="23">
        <v>2022</v>
      </c>
      <c r="D73" s="64">
        <v>8</v>
      </c>
      <c r="E73" s="328"/>
      <c r="F73" s="64"/>
      <c r="H73" s="68">
        <v>2022</v>
      </c>
      <c r="I73" s="64">
        <v>13.9</v>
      </c>
      <c r="J73" s="328"/>
      <c r="K73" s="64"/>
      <c r="X73" s="84"/>
    </row>
    <row r="74" spans="1:24">
      <c r="A74" s="84"/>
      <c r="C74" s="23">
        <v>2023</v>
      </c>
      <c r="D74" s="64">
        <v>4.7</v>
      </c>
      <c r="E74" s="328"/>
      <c r="F74" s="218"/>
      <c r="H74" s="68">
        <v>2023</v>
      </c>
      <c r="I74" s="64">
        <v>16.5</v>
      </c>
      <c r="J74" s="328"/>
      <c r="K74" s="218"/>
      <c r="X74" s="84"/>
    </row>
    <row r="75" spans="1:24">
      <c r="A75" s="84"/>
      <c r="C75" s="23">
        <v>2024</v>
      </c>
      <c r="D75" s="211">
        <v>2.6</v>
      </c>
      <c r="E75" s="328"/>
      <c r="F75" s="219"/>
      <c r="H75" s="68">
        <v>2024</v>
      </c>
      <c r="I75" s="211">
        <v>16.7</v>
      </c>
      <c r="J75" s="328"/>
      <c r="K75" s="219"/>
      <c r="X75" s="84"/>
    </row>
    <row r="76" spans="1:24">
      <c r="A76" s="84"/>
      <c r="X76" s="84"/>
    </row>
    <row r="77" spans="1:24">
      <c r="A77" s="84"/>
      <c r="X77" s="84"/>
    </row>
    <row r="78" spans="1:24">
      <c r="A78" s="84"/>
      <c r="X78" s="84"/>
    </row>
    <row r="79" spans="1:24">
      <c r="A79" s="84"/>
      <c r="X79" s="84"/>
    </row>
    <row r="80" spans="1:24">
      <c r="A80" s="84"/>
      <c r="X80" s="84"/>
    </row>
    <row r="81" spans="1:24" ht="15" customHeight="1">
      <c r="A81" s="84"/>
      <c r="B81" s="319" t="str">
        <f>_xlfn.CONCAT('Front Page'!$C$90, " ",'Front Page'!$D$90)</f>
        <v>Figure 5.7 Ireland and Northern Ireland conventional generation capacity availability across the last 10 years</v>
      </c>
      <c r="C81" s="311"/>
      <c r="D81" s="311"/>
      <c r="E81" s="311"/>
      <c r="F81" s="311"/>
      <c r="G81" s="311"/>
      <c r="H81" s="311"/>
      <c r="I81" s="311"/>
      <c r="J81" s="311"/>
      <c r="K81" s="311"/>
      <c r="L81" s="311"/>
      <c r="M81" s="311"/>
      <c r="N81" s="311"/>
      <c r="O81" s="311"/>
      <c r="P81" s="311"/>
      <c r="Q81" s="311"/>
      <c r="R81" s="311"/>
      <c r="S81" s="311"/>
      <c r="T81" s="311"/>
      <c r="U81" s="311"/>
      <c r="V81" s="311"/>
      <c r="W81" s="320"/>
      <c r="X81" s="84"/>
    </row>
    <row r="82" spans="1:24">
      <c r="A82" s="84"/>
      <c r="B82" s="321"/>
      <c r="C82" s="312"/>
      <c r="D82" s="312"/>
      <c r="E82" s="312"/>
      <c r="F82" s="312"/>
      <c r="G82" s="312"/>
      <c r="H82" s="312"/>
      <c r="I82" s="312"/>
      <c r="J82" s="312"/>
      <c r="K82" s="312"/>
      <c r="L82" s="312"/>
      <c r="M82" s="312"/>
      <c r="N82" s="312"/>
      <c r="O82" s="312"/>
      <c r="P82" s="312"/>
      <c r="Q82" s="312"/>
      <c r="R82" s="312"/>
      <c r="S82" s="312"/>
      <c r="T82" s="312"/>
      <c r="U82" s="312"/>
      <c r="V82" s="312"/>
      <c r="W82" s="312"/>
      <c r="X82" s="84"/>
    </row>
    <row r="83" spans="1:24">
      <c r="A83" s="84"/>
      <c r="X83" s="84"/>
    </row>
    <row r="84" spans="1:24" ht="28.8">
      <c r="A84" s="84"/>
      <c r="C84" s="23" t="s">
        <v>5</v>
      </c>
      <c r="D84" s="23" t="s">
        <v>493</v>
      </c>
      <c r="E84" s="23" t="s">
        <v>494</v>
      </c>
      <c r="X84" s="84"/>
    </row>
    <row r="85" spans="1:24">
      <c r="A85" s="84"/>
      <c r="C85" s="95">
        <v>41640</v>
      </c>
      <c r="D85" s="64">
        <v>87.410604112903229</v>
      </c>
      <c r="E85" s="64">
        <v>89.643723839285371</v>
      </c>
      <c r="X85" s="84"/>
    </row>
    <row r="86" spans="1:24">
      <c r="A86" s="84"/>
      <c r="C86" s="95">
        <v>41671</v>
      </c>
      <c r="D86" s="64">
        <v>86.970585443548373</v>
      </c>
      <c r="E86" s="64">
        <v>89.581835566106221</v>
      </c>
      <c r="X86" s="84"/>
    </row>
    <row r="87" spans="1:24">
      <c r="A87" s="84"/>
      <c r="C87" s="95">
        <v>41699</v>
      </c>
      <c r="D87" s="64">
        <v>87.345563360215053</v>
      </c>
      <c r="E87" s="64">
        <v>88.563784930978628</v>
      </c>
      <c r="X87" s="84"/>
    </row>
    <row r="88" spans="1:24">
      <c r="A88" s="84"/>
      <c r="C88" s="95">
        <v>41730</v>
      </c>
      <c r="D88" s="64">
        <v>87.126186008064494</v>
      </c>
      <c r="E88" s="64">
        <v>87.238374092496372</v>
      </c>
      <c r="X88" s="84"/>
    </row>
    <row r="89" spans="1:24">
      <c r="A89" s="84"/>
      <c r="C89" s="95">
        <v>41760</v>
      </c>
      <c r="D89" s="64">
        <v>86.589987499999992</v>
      </c>
      <c r="E89" s="64">
        <v>86.969813233012687</v>
      </c>
      <c r="X89" s="84"/>
    </row>
    <row r="90" spans="1:24">
      <c r="A90" s="84"/>
      <c r="C90" s="95">
        <v>41791</v>
      </c>
      <c r="D90" s="64">
        <v>85.904321908602142</v>
      </c>
      <c r="E90" s="64">
        <v>87.215977797322637</v>
      </c>
      <c r="X90" s="84"/>
    </row>
    <row r="91" spans="1:24">
      <c r="A91" s="84"/>
      <c r="C91" s="95">
        <v>41821</v>
      </c>
      <c r="D91" s="64">
        <v>85.371857419354811</v>
      </c>
      <c r="E91" s="64">
        <v>87.587217187177373</v>
      </c>
      <c r="X91" s="84"/>
    </row>
    <row r="92" spans="1:24">
      <c r="A92" s="84"/>
      <c r="C92" s="95">
        <v>41852</v>
      </c>
      <c r="D92" s="64">
        <v>85.331294475806445</v>
      </c>
      <c r="E92" s="64">
        <v>87.354297212482933</v>
      </c>
      <c r="X92" s="84"/>
    </row>
    <row r="93" spans="1:24">
      <c r="A93" s="84"/>
      <c r="C93" s="95">
        <v>41883</v>
      </c>
      <c r="D93" s="64">
        <v>84.781401384408596</v>
      </c>
      <c r="E93" s="64">
        <v>86.233909234992595</v>
      </c>
      <c r="X93" s="84"/>
    </row>
    <row r="94" spans="1:24">
      <c r="A94" s="84"/>
      <c r="C94" s="95">
        <v>41913</v>
      </c>
      <c r="D94" s="64">
        <v>84.218386545698934</v>
      </c>
      <c r="E94" s="64">
        <v>85.889545651881136</v>
      </c>
      <c r="X94" s="84"/>
    </row>
    <row r="95" spans="1:24">
      <c r="A95" s="84"/>
      <c r="C95" s="95">
        <v>41944</v>
      </c>
      <c r="D95" s="64">
        <v>84.134831559139798</v>
      </c>
      <c r="E95" s="64">
        <v>85.78188141889801</v>
      </c>
      <c r="X95" s="84"/>
    </row>
    <row r="96" spans="1:24">
      <c r="A96" s="84"/>
      <c r="C96" s="95">
        <v>41974</v>
      </c>
      <c r="D96" s="64">
        <v>85.138036814516127</v>
      </c>
      <c r="E96" s="64">
        <v>85.058390344365506</v>
      </c>
      <c r="X96" s="84"/>
    </row>
    <row r="97" spans="1:24">
      <c r="A97" s="84"/>
      <c r="C97" s="95">
        <v>42005</v>
      </c>
      <c r="D97" s="64">
        <v>86.363908924731177</v>
      </c>
      <c r="E97" s="64">
        <v>85.6000238985484</v>
      </c>
      <c r="X97" s="84"/>
    </row>
    <row r="98" spans="1:24">
      <c r="A98" s="84"/>
      <c r="C98" s="95">
        <v>42036</v>
      </c>
      <c r="D98" s="64">
        <v>86.931334892473117</v>
      </c>
      <c r="E98" s="64">
        <v>85.489029629072945</v>
      </c>
      <c r="X98" s="84"/>
    </row>
    <row r="99" spans="1:24">
      <c r="A99" s="84"/>
      <c r="C99" s="95">
        <v>42064</v>
      </c>
      <c r="D99" s="64">
        <v>87.61138409946237</v>
      </c>
      <c r="E99" s="64">
        <v>85.87818109614193</v>
      </c>
      <c r="X99" s="84"/>
    </row>
    <row r="100" spans="1:24">
      <c r="A100" s="84"/>
      <c r="C100" s="95">
        <v>42095</v>
      </c>
      <c r="D100" s="64">
        <v>88.520320658602145</v>
      </c>
      <c r="E100" s="64">
        <v>86.200431805430753</v>
      </c>
      <c r="X100" s="84"/>
    </row>
    <row r="101" spans="1:24">
      <c r="A101" s="84"/>
      <c r="C101" s="95">
        <v>42125</v>
      </c>
      <c r="D101" s="64">
        <v>89.509058470807688</v>
      </c>
      <c r="E101" s="64">
        <v>85.434917815187376</v>
      </c>
      <c r="X101" s="84"/>
    </row>
    <row r="102" spans="1:24">
      <c r="A102" s="84"/>
      <c r="C102" s="95">
        <v>42156</v>
      </c>
      <c r="D102" s="64">
        <v>90.650233981318323</v>
      </c>
      <c r="E102" s="64">
        <v>85.364167991636677</v>
      </c>
      <c r="X102" s="84"/>
    </row>
    <row r="103" spans="1:24">
      <c r="A103" s="84"/>
      <c r="C103" s="95">
        <v>42186</v>
      </c>
      <c r="D103" s="64">
        <v>91.119394446681895</v>
      </c>
      <c r="E103" s="64">
        <v>85.172356777756377</v>
      </c>
      <c r="X103" s="84"/>
    </row>
    <row r="104" spans="1:24">
      <c r="A104" s="84"/>
      <c r="C104" s="95">
        <v>42217</v>
      </c>
      <c r="D104" s="64">
        <v>90.959296471749994</v>
      </c>
      <c r="E104" s="64">
        <v>84.850089619449918</v>
      </c>
      <c r="X104" s="84"/>
    </row>
    <row r="105" spans="1:24">
      <c r="A105" s="84"/>
      <c r="C105" s="95">
        <v>42248</v>
      </c>
      <c r="D105" s="64">
        <v>91.511005652067283</v>
      </c>
      <c r="E105" s="64">
        <v>84.748245946017036</v>
      </c>
      <c r="X105" s="84"/>
    </row>
    <row r="106" spans="1:24">
      <c r="A106" s="84"/>
      <c r="C106" s="95">
        <v>42278</v>
      </c>
      <c r="D106" s="64">
        <v>92.273109677871147</v>
      </c>
      <c r="E106" s="64">
        <v>83.95402038656438</v>
      </c>
      <c r="X106" s="84"/>
    </row>
    <row r="107" spans="1:24">
      <c r="A107" s="84"/>
      <c r="C107" s="95">
        <v>42309</v>
      </c>
      <c r="D107" s="64">
        <v>91.856817911374222</v>
      </c>
      <c r="E107" s="64">
        <v>83.937691104499564</v>
      </c>
      <c r="X107" s="84"/>
    </row>
    <row r="108" spans="1:24">
      <c r="A108" s="84"/>
      <c r="C108" s="95">
        <v>42339</v>
      </c>
      <c r="D108" s="64">
        <v>91.696261764092739</v>
      </c>
      <c r="E108" s="64">
        <v>84.064765826200585</v>
      </c>
      <c r="X108" s="84"/>
    </row>
    <row r="109" spans="1:24">
      <c r="A109" s="84"/>
      <c r="C109" s="95">
        <v>42370</v>
      </c>
      <c r="D109" s="64">
        <v>91.50922317856174</v>
      </c>
      <c r="E109" s="64">
        <v>83.965232154708119</v>
      </c>
      <c r="X109" s="84"/>
    </row>
    <row r="110" spans="1:24">
      <c r="A110" s="84"/>
      <c r="C110" s="95">
        <v>42401</v>
      </c>
      <c r="D110" s="64">
        <v>91.468990700409179</v>
      </c>
      <c r="E110" s="64">
        <v>84.229543770754915</v>
      </c>
      <c r="X110" s="84"/>
    </row>
    <row r="111" spans="1:24">
      <c r="A111" s="84"/>
      <c r="C111" s="95">
        <v>42430</v>
      </c>
      <c r="D111" s="64">
        <v>91.20739942885217</v>
      </c>
      <c r="E111" s="64">
        <v>84.961987744036605</v>
      </c>
      <c r="X111" s="84"/>
    </row>
    <row r="112" spans="1:24">
      <c r="A112" s="84"/>
      <c r="C112" s="95">
        <v>42461</v>
      </c>
      <c r="D112" s="64">
        <v>90.891900622749077</v>
      </c>
      <c r="E112" s="64">
        <v>86.039778350506865</v>
      </c>
      <c r="X112" s="84"/>
    </row>
    <row r="113" spans="1:24">
      <c r="A113" s="84"/>
      <c r="C113" s="95">
        <v>42491</v>
      </c>
      <c r="D113" s="64">
        <v>90.619115591741334</v>
      </c>
      <c r="E113" s="64">
        <v>86.618223460719605</v>
      </c>
      <c r="X113" s="84"/>
    </row>
    <row r="114" spans="1:24">
      <c r="A114" s="84"/>
      <c r="C114" s="95">
        <v>42522</v>
      </c>
      <c r="D114" s="64">
        <v>89.545305659546287</v>
      </c>
      <c r="E114" s="64">
        <v>86.209555439324788</v>
      </c>
      <c r="X114" s="84"/>
    </row>
    <row r="115" spans="1:24">
      <c r="A115" s="84"/>
      <c r="C115" s="95">
        <v>42552</v>
      </c>
      <c r="D115" s="64">
        <v>89.735161757423384</v>
      </c>
      <c r="E115" s="64">
        <v>86.656495786825019</v>
      </c>
      <c r="X115" s="84"/>
    </row>
    <row r="116" spans="1:24">
      <c r="A116" s="84"/>
      <c r="C116" s="95">
        <v>42583</v>
      </c>
      <c r="D116" s="64">
        <v>90.177360922791408</v>
      </c>
      <c r="E116" s="64">
        <v>86.648865849363077</v>
      </c>
      <c r="X116" s="84"/>
    </row>
    <row r="117" spans="1:24">
      <c r="A117" s="84"/>
      <c r="C117" s="95">
        <v>42614</v>
      </c>
      <c r="D117" s="64">
        <v>90.249676582930149</v>
      </c>
      <c r="E117" s="64">
        <v>86.405566521870753</v>
      </c>
      <c r="X117" s="84"/>
    </row>
    <row r="118" spans="1:24">
      <c r="A118" s="84"/>
      <c r="C118" s="95">
        <v>42644</v>
      </c>
      <c r="D118" s="64">
        <v>89.79657623200093</v>
      </c>
      <c r="E118" s="64">
        <v>87.367423007246956</v>
      </c>
      <c r="X118" s="84"/>
    </row>
    <row r="119" spans="1:24">
      <c r="A119" s="84"/>
      <c r="C119" s="95">
        <v>42675</v>
      </c>
      <c r="D119" s="64">
        <v>90.36801544538929</v>
      </c>
      <c r="E119" s="64">
        <v>88.274667446780768</v>
      </c>
      <c r="X119" s="84"/>
    </row>
    <row r="120" spans="1:24">
      <c r="A120" s="84"/>
      <c r="C120" s="95">
        <v>42705</v>
      </c>
      <c r="D120" s="64">
        <v>90.00524479115893</v>
      </c>
      <c r="E120" s="64">
        <v>88.827368032139418</v>
      </c>
      <c r="X120" s="84"/>
    </row>
    <row r="121" spans="1:24">
      <c r="A121" s="84"/>
      <c r="C121" s="95">
        <v>42736</v>
      </c>
      <c r="D121" s="64">
        <v>90.241324214409943</v>
      </c>
      <c r="E121" s="64">
        <v>88.464175308643647</v>
      </c>
      <c r="X121" s="84"/>
    </row>
    <row r="122" spans="1:24">
      <c r="A122" s="84"/>
      <c r="C122" s="95">
        <v>42767</v>
      </c>
      <c r="D122" s="64">
        <v>90.10957719837478</v>
      </c>
      <c r="E122" s="64">
        <v>88.243884959085619</v>
      </c>
      <c r="X122" s="84"/>
    </row>
    <row r="123" spans="1:24">
      <c r="A123" s="84"/>
      <c r="C123" s="95">
        <v>42795</v>
      </c>
      <c r="D123" s="64">
        <v>90.246316528466409</v>
      </c>
      <c r="E123" s="64">
        <v>88.293200033793013</v>
      </c>
      <c r="X123" s="84"/>
    </row>
    <row r="124" spans="1:24">
      <c r="A124" s="84"/>
      <c r="C124" s="95">
        <v>42826</v>
      </c>
      <c r="D124" s="64">
        <v>90.286378617948984</v>
      </c>
      <c r="E124" s="64">
        <v>88.185916886904693</v>
      </c>
      <c r="X124" s="84"/>
    </row>
    <row r="125" spans="1:24">
      <c r="A125" s="84"/>
      <c r="C125" s="95">
        <v>42856</v>
      </c>
      <c r="D125" s="64">
        <v>90.63623229082458</v>
      </c>
      <c r="E125" s="64">
        <v>88.637708409719153</v>
      </c>
      <c r="X125" s="84"/>
    </row>
    <row r="126" spans="1:24">
      <c r="A126" s="84"/>
      <c r="C126" s="95">
        <v>42887</v>
      </c>
      <c r="D126" s="64">
        <v>91.250593471717536</v>
      </c>
      <c r="E126" s="64">
        <v>89.689073123287059</v>
      </c>
      <c r="X126" s="84"/>
    </row>
    <row r="127" spans="1:24">
      <c r="A127" s="84"/>
      <c r="C127" s="95">
        <v>42917</v>
      </c>
      <c r="D127" s="64">
        <v>91.093010932382654</v>
      </c>
      <c r="E127" s="64">
        <v>89.621723027629926</v>
      </c>
      <c r="X127" s="84"/>
    </row>
    <row r="128" spans="1:24">
      <c r="A128" s="84"/>
      <c r="C128" s="95">
        <v>42948</v>
      </c>
      <c r="D128" s="64">
        <v>91.019701369838685</v>
      </c>
      <c r="E128" s="64">
        <v>90.314956204459278</v>
      </c>
      <c r="X128" s="84"/>
    </row>
    <row r="129" spans="1:24">
      <c r="A129" s="84"/>
      <c r="C129" s="95">
        <v>42979</v>
      </c>
      <c r="D129" s="64">
        <v>90.510332709402022</v>
      </c>
      <c r="E129" s="64">
        <v>90.57189058916083</v>
      </c>
      <c r="X129" s="84"/>
    </row>
    <row r="130" spans="1:24">
      <c r="A130" s="84"/>
      <c r="C130" s="95">
        <v>43009</v>
      </c>
      <c r="D130" s="64">
        <v>90.5685918484984</v>
      </c>
      <c r="E130" s="64">
        <v>90.776933069406709</v>
      </c>
      <c r="X130" s="84"/>
    </row>
    <row r="131" spans="1:24">
      <c r="A131" s="84"/>
      <c r="C131" s="95">
        <v>43040</v>
      </c>
      <c r="D131" s="64">
        <v>89.936518577643866</v>
      </c>
      <c r="E131" s="64">
        <v>90.698042015909792</v>
      </c>
      <c r="X131" s="84"/>
    </row>
    <row r="132" spans="1:24">
      <c r="A132" s="84"/>
      <c r="C132" s="95">
        <v>43070</v>
      </c>
      <c r="D132" s="64">
        <v>90.154075071207274</v>
      </c>
      <c r="E132" s="64">
        <v>90.40189192165883</v>
      </c>
      <c r="X132" s="84"/>
    </row>
    <row r="133" spans="1:24">
      <c r="A133" s="84"/>
      <c r="C133" s="95">
        <v>43101</v>
      </c>
      <c r="D133" s="64">
        <v>89.943009942297195</v>
      </c>
      <c r="E133" s="64">
        <v>90.893144558045222</v>
      </c>
      <c r="X133" s="84"/>
    </row>
    <row r="134" spans="1:24">
      <c r="A134" s="84"/>
      <c r="C134" s="95">
        <v>43132</v>
      </c>
      <c r="D134" s="64">
        <v>89.553359949159358</v>
      </c>
      <c r="E134" s="64">
        <v>91.365000764419278</v>
      </c>
      <c r="X134" s="84"/>
    </row>
    <row r="135" spans="1:24">
      <c r="A135" s="84"/>
      <c r="C135" s="95">
        <v>43160</v>
      </c>
      <c r="D135" s="64">
        <v>88.95345792613044</v>
      </c>
      <c r="E135" s="64">
        <v>91.374857685248628</v>
      </c>
      <c r="X135" s="84"/>
    </row>
    <row r="136" spans="1:24">
      <c r="A136" s="84"/>
      <c r="C136" s="95">
        <v>43191</v>
      </c>
      <c r="D136" s="64">
        <v>88.443714351634711</v>
      </c>
      <c r="E136" s="64">
        <v>90.900314371546358</v>
      </c>
      <c r="X136" s="84"/>
    </row>
    <row r="137" spans="1:24">
      <c r="A137" s="84"/>
      <c r="C137" s="95">
        <v>43221</v>
      </c>
      <c r="D137" s="64">
        <v>88.041174000025919</v>
      </c>
      <c r="E137" s="64">
        <v>90.754323929106135</v>
      </c>
      <c r="X137" s="84"/>
    </row>
    <row r="138" spans="1:24">
      <c r="A138" s="84"/>
      <c r="C138" s="95">
        <v>43252</v>
      </c>
      <c r="D138" s="64">
        <v>87.686722111609811</v>
      </c>
      <c r="E138" s="64">
        <v>89.541191063235416</v>
      </c>
      <c r="X138" s="84"/>
    </row>
    <row r="139" spans="1:24">
      <c r="A139" s="84"/>
      <c r="C139" s="95">
        <v>43282</v>
      </c>
      <c r="D139" s="64">
        <v>87.529574929792716</v>
      </c>
      <c r="E139" s="64">
        <v>88.674526807630969</v>
      </c>
      <c r="X139" s="84"/>
    </row>
    <row r="140" spans="1:24">
      <c r="A140" s="84"/>
      <c r="C140" s="95">
        <v>43313</v>
      </c>
      <c r="D140" s="64">
        <v>87.420759014077774</v>
      </c>
      <c r="E140" s="64">
        <v>87.770612987603371</v>
      </c>
      <c r="X140" s="84"/>
    </row>
    <row r="141" spans="1:24">
      <c r="A141" s="84"/>
      <c r="C141" s="95">
        <v>43344</v>
      </c>
      <c r="D141" s="64">
        <v>87.996468964176643</v>
      </c>
      <c r="E141" s="64">
        <v>88.156664469148197</v>
      </c>
      <c r="X141" s="84"/>
    </row>
    <row r="142" spans="1:24">
      <c r="A142" s="84"/>
      <c r="C142" s="95">
        <v>43374</v>
      </c>
      <c r="D142" s="64">
        <v>86.904855689741922</v>
      </c>
      <c r="E142" s="64">
        <v>87.761223827053968</v>
      </c>
      <c r="X142" s="84"/>
    </row>
    <row r="143" spans="1:24">
      <c r="A143" s="84"/>
      <c r="C143" s="95">
        <v>43405</v>
      </c>
      <c r="D143" s="64">
        <v>85.904480926365238</v>
      </c>
      <c r="E143" s="64">
        <v>87.024769376869628</v>
      </c>
      <c r="X143" s="84"/>
    </row>
    <row r="144" spans="1:24">
      <c r="A144" s="84"/>
      <c r="C144" s="95">
        <v>43435</v>
      </c>
      <c r="D144" s="64">
        <v>84.072099837059412</v>
      </c>
      <c r="E144" s="64">
        <v>86.641077168127211</v>
      </c>
      <c r="X144" s="84"/>
    </row>
    <row r="145" spans="1:24">
      <c r="A145" s="84"/>
      <c r="C145" s="95">
        <v>43466</v>
      </c>
      <c r="D145" s="64">
        <v>82.353095152517199</v>
      </c>
      <c r="E145" s="64">
        <v>85.151623872649836</v>
      </c>
      <c r="X145" s="84"/>
    </row>
    <row r="146" spans="1:24">
      <c r="A146" s="84"/>
      <c r="C146" s="95">
        <v>43497</v>
      </c>
      <c r="D146" s="64">
        <v>81.558930462703373</v>
      </c>
      <c r="E146" s="64">
        <v>83.97047287523057</v>
      </c>
      <c r="X146" s="84"/>
    </row>
    <row r="147" spans="1:24">
      <c r="A147" s="84"/>
      <c r="C147" s="95">
        <v>43525</v>
      </c>
      <c r="D147" s="64">
        <v>80.747654434140827</v>
      </c>
      <c r="E147" s="64">
        <v>83.03586784302891</v>
      </c>
      <c r="X147" s="84"/>
    </row>
    <row r="148" spans="1:24">
      <c r="A148" s="84"/>
      <c r="C148" s="95">
        <v>43556</v>
      </c>
      <c r="D148" s="64">
        <v>80.17768875949487</v>
      </c>
      <c r="E148" s="64">
        <v>82.179914686058638</v>
      </c>
      <c r="X148" s="84"/>
    </row>
    <row r="149" spans="1:24">
      <c r="A149" s="84"/>
      <c r="C149" s="95">
        <v>43586</v>
      </c>
      <c r="D149" s="64">
        <v>79.693289782665985</v>
      </c>
      <c r="E149" s="64">
        <v>80.966447102977796</v>
      </c>
      <c r="X149" s="84"/>
    </row>
    <row r="150" spans="1:24">
      <c r="A150" s="84"/>
      <c r="C150" s="95">
        <v>43617</v>
      </c>
      <c r="D150" s="64">
        <v>79.167945390937618</v>
      </c>
      <c r="E150" s="64">
        <v>80.842805981282979</v>
      </c>
      <c r="X150" s="84"/>
    </row>
    <row r="151" spans="1:24">
      <c r="A151" s="84"/>
      <c r="C151" s="95">
        <v>43647</v>
      </c>
      <c r="D151" s="64">
        <v>78.514549097836252</v>
      </c>
      <c r="E151" s="64">
        <v>80.585431571963767</v>
      </c>
      <c r="X151" s="84"/>
    </row>
    <row r="152" spans="1:24">
      <c r="A152" s="84"/>
      <c r="C152" s="95">
        <v>43678</v>
      </c>
      <c r="D152" s="64">
        <v>77.593311587951987</v>
      </c>
      <c r="E152" s="64">
        <v>80.08223266719223</v>
      </c>
      <c r="X152" s="84"/>
    </row>
    <row r="153" spans="1:24">
      <c r="A153" s="84"/>
      <c r="C153" s="95">
        <v>43709</v>
      </c>
      <c r="D153" s="64">
        <v>76.625480389019458</v>
      </c>
      <c r="E153" s="64">
        <v>80.245371132730767</v>
      </c>
      <c r="X153" s="84"/>
    </row>
    <row r="154" spans="1:24">
      <c r="A154" s="84"/>
      <c r="C154" s="95">
        <v>43739</v>
      </c>
      <c r="D154" s="64">
        <v>77.019634281129314</v>
      </c>
      <c r="E154" s="64">
        <v>80.679310569589589</v>
      </c>
      <c r="X154" s="84"/>
    </row>
    <row r="155" spans="1:24">
      <c r="A155" s="84"/>
      <c r="C155" s="95">
        <v>43770</v>
      </c>
      <c r="D155" s="64">
        <v>78.248060934685356</v>
      </c>
      <c r="E155" s="64">
        <v>81.041671802240927</v>
      </c>
      <c r="X155" s="84"/>
    </row>
    <row r="156" spans="1:24">
      <c r="A156" s="84"/>
      <c r="C156" s="95">
        <v>43800</v>
      </c>
      <c r="D156" s="64">
        <v>79.430160787899723</v>
      </c>
      <c r="E156" s="64">
        <v>81.148929605629917</v>
      </c>
      <c r="X156" s="84"/>
    </row>
    <row r="157" spans="1:24">
      <c r="A157" s="84"/>
      <c r="C157" s="95">
        <v>43831</v>
      </c>
      <c r="D157" s="64">
        <v>80.441034859416888</v>
      </c>
      <c r="E157" s="64">
        <v>81.824037597167788</v>
      </c>
      <c r="X157" s="84"/>
    </row>
    <row r="158" spans="1:24">
      <c r="A158" s="84"/>
      <c r="C158" s="95">
        <v>43862</v>
      </c>
      <c r="D158" s="64">
        <v>80.903945662912577</v>
      </c>
      <c r="E158" s="64">
        <v>82.191138782966874</v>
      </c>
      <c r="X158" s="84"/>
    </row>
    <row r="159" spans="1:24">
      <c r="A159" s="84"/>
      <c r="C159" s="95">
        <v>43891</v>
      </c>
      <c r="D159" s="64">
        <v>81.248184927582969</v>
      </c>
      <c r="E159" s="64">
        <v>82.630520353363039</v>
      </c>
      <c r="X159" s="84"/>
    </row>
    <row r="160" spans="1:24">
      <c r="A160" s="84"/>
      <c r="C160" s="95">
        <v>43922</v>
      </c>
      <c r="D160" s="64">
        <v>81.4834349103633</v>
      </c>
      <c r="E160" s="64">
        <v>83.749791682466835</v>
      </c>
      <c r="X160" s="84"/>
    </row>
    <row r="161" spans="1:24">
      <c r="A161" s="84"/>
      <c r="C161" s="95">
        <v>43952</v>
      </c>
      <c r="D161" s="64">
        <v>81.845947485989697</v>
      </c>
      <c r="E161" s="64">
        <v>84.778747887937243</v>
      </c>
      <c r="X161" s="84"/>
    </row>
    <row r="162" spans="1:24">
      <c r="A162" s="84"/>
      <c r="C162" s="95">
        <v>43983</v>
      </c>
      <c r="D162" s="64">
        <v>82.047000848297685</v>
      </c>
      <c r="E162" s="64">
        <v>85.741556292523953</v>
      </c>
      <c r="X162" s="84"/>
    </row>
    <row r="163" spans="1:24">
      <c r="A163" s="84"/>
      <c r="C163" s="95">
        <v>44013</v>
      </c>
      <c r="D163" s="64">
        <v>81.900169080707158</v>
      </c>
      <c r="E163" s="64">
        <v>86.393256999838187</v>
      </c>
      <c r="X163" s="84"/>
    </row>
    <row r="164" spans="1:24">
      <c r="A164" s="84"/>
      <c r="C164" s="95">
        <v>44044</v>
      </c>
      <c r="D164" s="64">
        <v>81.865462646082079</v>
      </c>
      <c r="E164" s="64">
        <v>86.075248275825913</v>
      </c>
      <c r="X164" s="84"/>
    </row>
    <row r="165" spans="1:24">
      <c r="A165" s="84"/>
      <c r="C165" s="95">
        <v>44075</v>
      </c>
      <c r="D165" s="64">
        <v>81.877409435445017</v>
      </c>
      <c r="E165" s="64">
        <v>85.660901872080856</v>
      </c>
      <c r="X165" s="84"/>
    </row>
    <row r="166" spans="1:24">
      <c r="A166" s="84"/>
      <c r="C166" s="95">
        <v>44105</v>
      </c>
      <c r="D166" s="64">
        <v>81.657178492661046</v>
      </c>
      <c r="E166" s="64">
        <v>83.909232949967631</v>
      </c>
      <c r="X166" s="84"/>
    </row>
    <row r="167" spans="1:24">
      <c r="A167" s="84"/>
      <c r="C167" s="95">
        <v>44136</v>
      </c>
      <c r="D167" s="64">
        <v>81.261571602403237</v>
      </c>
      <c r="E167" s="64">
        <v>82.235006060814001</v>
      </c>
      <c r="X167" s="84"/>
    </row>
    <row r="168" spans="1:24">
      <c r="A168" s="84"/>
      <c r="C168" s="95">
        <v>44166</v>
      </c>
      <c r="D168" s="64">
        <v>80.655637057317421</v>
      </c>
      <c r="E168" s="64">
        <v>82.591367579662503</v>
      </c>
      <c r="X168" s="84"/>
    </row>
    <row r="169" spans="1:24">
      <c r="A169" s="84"/>
      <c r="C169" s="95">
        <v>44197</v>
      </c>
      <c r="D169" s="64">
        <v>80.200770625910437</v>
      </c>
      <c r="E169" s="64">
        <v>82.910152042556334</v>
      </c>
      <c r="X169" s="84"/>
    </row>
    <row r="170" spans="1:24">
      <c r="A170" s="84"/>
      <c r="C170" s="95">
        <v>44228</v>
      </c>
      <c r="D170" s="64">
        <v>79.007428143804489</v>
      </c>
      <c r="E170" s="64">
        <v>82.820964272447242</v>
      </c>
      <c r="X170" s="84"/>
    </row>
    <row r="171" spans="1:24">
      <c r="A171" s="84"/>
      <c r="C171" s="95">
        <v>44256</v>
      </c>
      <c r="D171" s="64">
        <v>78.254621897376708</v>
      </c>
      <c r="E171" s="64">
        <v>82.451658983847878</v>
      </c>
      <c r="X171" s="84"/>
    </row>
    <row r="172" spans="1:24">
      <c r="A172" s="84"/>
      <c r="C172" s="95">
        <v>44287</v>
      </c>
      <c r="D172" s="64">
        <v>77.024356247800753</v>
      </c>
      <c r="E172" s="64">
        <v>82.089605407822205</v>
      </c>
      <c r="X172" s="84"/>
    </row>
    <row r="173" spans="1:24">
      <c r="A173" s="84"/>
      <c r="C173" s="95">
        <v>44317</v>
      </c>
      <c r="D173" s="64">
        <v>75.029974949888782</v>
      </c>
      <c r="E173" s="64">
        <v>81.287665000736979</v>
      </c>
      <c r="X173" s="84"/>
    </row>
    <row r="174" spans="1:24">
      <c r="A174" s="84"/>
      <c r="C174" s="95">
        <v>44348</v>
      </c>
      <c r="D174" s="64">
        <v>73.609902832444405</v>
      </c>
      <c r="E174" s="64">
        <v>79.765076783689352</v>
      </c>
      <c r="X174" s="84"/>
    </row>
    <row r="175" spans="1:24">
      <c r="A175" s="84"/>
      <c r="C175" s="95">
        <v>44378</v>
      </c>
      <c r="D175" s="64">
        <v>72.337128556623483</v>
      </c>
      <c r="E175" s="64">
        <v>79.036421074477985</v>
      </c>
      <c r="X175" s="84"/>
    </row>
    <row r="176" spans="1:24">
      <c r="A176" s="84"/>
      <c r="C176" s="95">
        <v>44409</v>
      </c>
      <c r="D176" s="64">
        <v>71.412893770828646</v>
      </c>
      <c r="E176" s="64">
        <v>79.955992871409947</v>
      </c>
      <c r="X176" s="84"/>
    </row>
    <row r="177" spans="1:24">
      <c r="A177" s="84"/>
      <c r="C177" s="95">
        <v>44440</v>
      </c>
      <c r="D177" s="64">
        <v>70.005071301687693</v>
      </c>
      <c r="E177" s="64">
        <v>79.088877476187193</v>
      </c>
      <c r="X177" s="84"/>
    </row>
    <row r="178" spans="1:24">
      <c r="A178" s="84"/>
      <c r="C178" s="95">
        <v>44470</v>
      </c>
      <c r="D178" s="64">
        <v>69.395618197646456</v>
      </c>
      <c r="E178" s="64">
        <v>79.156812293674449</v>
      </c>
      <c r="X178" s="84"/>
    </row>
    <row r="179" spans="1:24">
      <c r="A179" s="84"/>
      <c r="C179" s="95">
        <v>44501</v>
      </c>
      <c r="D179" s="64">
        <v>68.796751271549155</v>
      </c>
      <c r="E179" s="64">
        <v>79.370140165169786</v>
      </c>
      <c r="X179" s="84"/>
    </row>
    <row r="180" spans="1:24">
      <c r="A180" s="84"/>
      <c r="C180" s="95">
        <v>44531</v>
      </c>
      <c r="D180" s="64">
        <v>69.413858885127866</v>
      </c>
      <c r="E180" s="64">
        <v>78.446158448822885</v>
      </c>
      <c r="X180" s="84"/>
    </row>
    <row r="181" spans="1:24">
      <c r="A181" s="84"/>
      <c r="C181" s="95">
        <v>44562</v>
      </c>
      <c r="D181" s="64">
        <v>69.905434982855553</v>
      </c>
      <c r="E181" s="64">
        <v>78.090681727261099</v>
      </c>
      <c r="X181" s="84"/>
    </row>
    <row r="182" spans="1:24">
      <c r="A182" s="84"/>
      <c r="C182" s="95">
        <v>44593</v>
      </c>
      <c r="D182" s="64">
        <v>70.983997287517056</v>
      </c>
      <c r="E182" s="64">
        <v>78.160407702016045</v>
      </c>
      <c r="X182" s="84"/>
    </row>
    <row r="183" spans="1:24">
      <c r="A183" s="84"/>
      <c r="C183" s="95">
        <v>44621</v>
      </c>
      <c r="D183" s="64">
        <v>71.149532309958275</v>
      </c>
      <c r="E183" s="64">
        <v>78.592510189121327</v>
      </c>
      <c r="X183" s="84"/>
    </row>
    <row r="184" spans="1:24">
      <c r="A184" s="84"/>
      <c r="C184" s="95">
        <v>44652</v>
      </c>
      <c r="D184" s="64">
        <v>71.580667618532175</v>
      </c>
      <c r="E184" s="64">
        <v>77.888295612103306</v>
      </c>
      <c r="X184" s="84"/>
    </row>
    <row r="185" spans="1:24">
      <c r="A185" s="84"/>
      <c r="C185" s="95">
        <v>44682</v>
      </c>
      <c r="D185" s="64">
        <v>72.037407609570408</v>
      </c>
      <c r="E185" s="64">
        <v>77.153878542921248</v>
      </c>
      <c r="X185" s="84"/>
    </row>
    <row r="186" spans="1:24">
      <c r="A186" s="84"/>
      <c r="C186" s="95">
        <v>44713</v>
      </c>
      <c r="D186" s="64">
        <v>72.412749698800852</v>
      </c>
      <c r="E186" s="64">
        <v>77.375700585086364</v>
      </c>
      <c r="X186" s="84"/>
    </row>
    <row r="187" spans="1:24">
      <c r="A187" s="84"/>
      <c r="C187" s="95">
        <v>44743</v>
      </c>
      <c r="D187" s="64">
        <v>72.802125205160593</v>
      </c>
      <c r="E187" s="64">
        <v>76.8016570903619</v>
      </c>
      <c r="X187" s="84"/>
    </row>
    <row r="188" spans="1:24">
      <c r="A188" s="84"/>
      <c r="C188" s="95">
        <v>44774</v>
      </c>
      <c r="D188" s="64">
        <v>73.250308619616831</v>
      </c>
      <c r="E188" s="64">
        <v>75.16397173148853</v>
      </c>
      <c r="X188" s="84"/>
    </row>
    <row r="189" spans="1:24">
      <c r="A189" s="84"/>
      <c r="C189" s="95">
        <v>44805</v>
      </c>
      <c r="D189" s="64">
        <v>74.170171978703848</v>
      </c>
      <c r="E189" s="64">
        <v>75.089065168344163</v>
      </c>
      <c r="X189" s="84"/>
    </row>
    <row r="190" spans="1:24">
      <c r="A190" s="84"/>
      <c r="C190" s="95">
        <v>44835</v>
      </c>
      <c r="D190" s="64">
        <v>74.134428505704918</v>
      </c>
      <c r="E190" s="64">
        <v>75.270001638517101</v>
      </c>
      <c r="X190" s="84"/>
    </row>
    <row r="191" spans="1:24">
      <c r="A191" s="84"/>
      <c r="C191" s="95">
        <v>44866</v>
      </c>
      <c r="D191" s="64">
        <v>74.266603776448122</v>
      </c>
      <c r="E191" s="64">
        <v>75.366247392274929</v>
      </c>
      <c r="X191" s="84"/>
    </row>
    <row r="192" spans="1:24">
      <c r="A192" s="84"/>
      <c r="C192" s="95">
        <v>44896</v>
      </c>
      <c r="D192" s="64">
        <v>74.17183780735138</v>
      </c>
      <c r="E192" s="64">
        <v>75.412567052266837</v>
      </c>
      <c r="X192" s="84"/>
    </row>
    <row r="193" spans="1:24">
      <c r="A193" s="84"/>
      <c r="C193" s="95">
        <v>44927</v>
      </c>
      <c r="D193" s="64">
        <v>73.914710115148921</v>
      </c>
      <c r="E193" s="64">
        <v>75.164660599269524</v>
      </c>
      <c r="X193" s="84"/>
    </row>
    <row r="194" spans="1:24">
      <c r="A194" s="84"/>
      <c r="C194" s="95">
        <v>44958</v>
      </c>
      <c r="D194" s="64">
        <v>73.606390019835189</v>
      </c>
      <c r="E194" s="64">
        <v>74.913721519378541</v>
      </c>
      <c r="X194" s="84"/>
    </row>
    <row r="195" spans="1:24">
      <c r="A195" s="84"/>
      <c r="C195" s="95">
        <v>44986</v>
      </c>
      <c r="D195" s="64">
        <v>73.78403232854582</v>
      </c>
      <c r="E195" s="64">
        <v>74.379246142421977</v>
      </c>
      <c r="X195" s="84"/>
    </row>
    <row r="196" spans="1:24">
      <c r="A196" s="84"/>
      <c r="C196" s="95">
        <v>45017</v>
      </c>
      <c r="D196" s="64">
        <v>74.246660047656874</v>
      </c>
      <c r="E196" s="64">
        <v>74.890665929014617</v>
      </c>
      <c r="X196" s="84"/>
    </row>
    <row r="197" spans="1:24">
      <c r="A197" s="84"/>
      <c r="C197" s="95">
        <v>45047</v>
      </c>
      <c r="D197" s="64">
        <v>74.931505162827648</v>
      </c>
      <c r="E197" s="64">
        <v>74.210155056279291</v>
      </c>
      <c r="X197" s="84"/>
    </row>
    <row r="198" spans="1:24">
      <c r="A198" s="84"/>
      <c r="C198" s="95">
        <v>45078</v>
      </c>
      <c r="D198" s="64">
        <v>75.217417262377552</v>
      </c>
      <c r="E198" s="64">
        <v>73.596624299663702</v>
      </c>
      <c r="X198" s="84"/>
    </row>
    <row r="199" spans="1:24">
      <c r="A199" s="84"/>
      <c r="C199" s="95">
        <v>45108</v>
      </c>
      <c r="D199" s="64">
        <v>75.578030182684671</v>
      </c>
      <c r="E199" s="64">
        <v>73.157765387394932</v>
      </c>
      <c r="X199" s="84"/>
    </row>
    <row r="200" spans="1:24">
      <c r="A200" s="84"/>
      <c r="C200" s="95">
        <v>45139</v>
      </c>
      <c r="D200" s="64">
        <v>75.885426264230873</v>
      </c>
      <c r="E200" s="64">
        <v>72.916151931329495</v>
      </c>
      <c r="X200" s="84"/>
    </row>
    <row r="201" spans="1:24">
      <c r="A201" s="84"/>
      <c r="C201" s="95">
        <v>45170</v>
      </c>
      <c r="D201" s="64">
        <v>75.746421763304213</v>
      </c>
      <c r="E201" s="64">
        <v>73.196793250076141</v>
      </c>
      <c r="X201" s="84"/>
    </row>
    <row r="202" spans="1:24">
      <c r="A202" s="84"/>
      <c r="C202" s="95">
        <v>45200</v>
      </c>
      <c r="D202" s="64">
        <v>76.600100449999857</v>
      </c>
      <c r="E202" s="64">
        <v>74.606684775848308</v>
      </c>
      <c r="X202" s="84"/>
    </row>
    <row r="203" spans="1:24">
      <c r="A203" s="84"/>
      <c r="C203" s="95">
        <v>45231</v>
      </c>
      <c r="D203" s="64">
        <v>77.322689344867698</v>
      </c>
      <c r="E203" s="64">
        <v>76.004697786113411</v>
      </c>
      <c r="X203" s="84"/>
    </row>
    <row r="204" spans="1:24">
      <c r="A204" s="84"/>
      <c r="C204" s="95">
        <v>45261</v>
      </c>
      <c r="D204" s="64">
        <v>77.683778005488733</v>
      </c>
      <c r="E204" s="64">
        <v>76.906508338953984</v>
      </c>
      <c r="X204" s="84"/>
    </row>
    <row r="205" spans="1:24">
      <c r="A205" s="84"/>
      <c r="C205" s="95">
        <v>45292</v>
      </c>
      <c r="D205" s="64">
        <v>77.849535869832664</v>
      </c>
      <c r="E205" s="64">
        <v>77.861848465866913</v>
      </c>
      <c r="X205" s="84"/>
    </row>
    <row r="206" spans="1:24">
      <c r="A206" s="84"/>
      <c r="C206" s="95">
        <v>45323</v>
      </c>
      <c r="D206" s="64">
        <v>77.765320216793128</v>
      </c>
      <c r="E206" s="64">
        <v>78.612083693232307</v>
      </c>
      <c r="X206" s="84"/>
    </row>
    <row r="207" spans="1:24">
      <c r="A207" s="84"/>
      <c r="C207" s="95">
        <v>45352</v>
      </c>
      <c r="D207" s="64">
        <v>77.930449446121585</v>
      </c>
      <c r="E207" s="64">
        <v>79.510951759438782</v>
      </c>
      <c r="X207" s="84"/>
    </row>
    <row r="208" spans="1:24">
      <c r="A208" s="84"/>
      <c r="C208" s="95">
        <v>45383</v>
      </c>
      <c r="D208" s="64">
        <v>78.043281333119225</v>
      </c>
      <c r="E208" s="64">
        <v>80.24835863871688</v>
      </c>
      <c r="X208" s="84"/>
    </row>
    <row r="209" spans="1:24">
      <c r="A209" s="84"/>
      <c r="C209" s="95">
        <v>45413</v>
      </c>
      <c r="D209" s="64">
        <v>77.749954114438083</v>
      </c>
      <c r="E209" s="64">
        <v>82.449758287647214</v>
      </c>
      <c r="X209" s="84"/>
    </row>
    <row r="210" spans="1:24">
      <c r="A210" s="84"/>
      <c r="C210" s="95">
        <v>45444</v>
      </c>
      <c r="D210" s="64">
        <v>77.75561331092311</v>
      </c>
      <c r="E210" s="64">
        <v>83.854634273390957</v>
      </c>
      <c r="X210" s="84"/>
    </row>
    <row r="211" spans="1:24">
      <c r="A211" s="84"/>
      <c r="C211" s="95">
        <v>45474</v>
      </c>
      <c r="D211" s="64">
        <v>77.590093514066538</v>
      </c>
      <c r="E211" s="64">
        <v>85.130843505140447</v>
      </c>
      <c r="X211" s="84"/>
    </row>
    <row r="212" spans="1:24">
      <c r="A212" s="84"/>
      <c r="C212" s="95">
        <v>45505</v>
      </c>
      <c r="D212" s="64">
        <v>77.824699987892146</v>
      </c>
      <c r="E212" s="64">
        <v>85.309550650015069</v>
      </c>
      <c r="X212" s="84"/>
    </row>
    <row r="213" spans="1:24">
      <c r="A213" s="84"/>
      <c r="C213" s="95">
        <v>45536</v>
      </c>
      <c r="D213" s="64">
        <v>77.962050282166814</v>
      </c>
      <c r="E213" s="64">
        <v>83.825988134839534</v>
      </c>
      <c r="X213" s="84"/>
    </row>
    <row r="214" spans="1:24">
      <c r="A214" s="84"/>
      <c r="C214" s="95">
        <v>45566</v>
      </c>
      <c r="D214" s="64">
        <v>77.851073927279188</v>
      </c>
      <c r="E214" s="64">
        <v>82.246182761673367</v>
      </c>
      <c r="X214" s="84"/>
    </row>
    <row r="215" spans="1:24">
      <c r="A215" s="84"/>
      <c r="C215" s="95">
        <v>45597</v>
      </c>
      <c r="D215" s="64">
        <v>77.534535082717525</v>
      </c>
      <c r="E215" s="64">
        <v>81.639333903850499</v>
      </c>
      <c r="X215" s="84"/>
    </row>
    <row r="216" spans="1:24">
      <c r="A216" s="84"/>
      <c r="C216" s="95">
        <v>45627</v>
      </c>
      <c r="D216" s="64">
        <v>77.121685631227948</v>
      </c>
      <c r="E216" s="64">
        <v>80.185051888324878</v>
      </c>
      <c r="X216" s="84"/>
    </row>
    <row r="217" spans="1:24">
      <c r="A217" s="84"/>
      <c r="C217" s="95">
        <v>45658</v>
      </c>
      <c r="D217" s="64">
        <v>77.121685631227948</v>
      </c>
      <c r="E217" s="64">
        <v>80.185051888324878</v>
      </c>
      <c r="X217" s="84"/>
    </row>
    <row r="218" spans="1:24">
      <c r="A218" s="84"/>
      <c r="X218" s="84"/>
    </row>
    <row r="219" spans="1:24" ht="15" customHeight="1">
      <c r="A219" s="84"/>
      <c r="B219" s="319" t="str">
        <f>_xlfn.CONCAT('Front Page'!$C$91, " ",'Front Page'!$D$91)</f>
        <v>Figure 5.8 All-Island demand side unit monthly availability for 2022 to 2025 calendar years</v>
      </c>
      <c r="C219" s="311"/>
      <c r="D219" s="311"/>
      <c r="E219" s="311"/>
      <c r="F219" s="311"/>
      <c r="G219" s="311"/>
      <c r="H219" s="311"/>
      <c r="I219" s="311"/>
      <c r="J219" s="311"/>
      <c r="K219" s="311"/>
      <c r="L219" s="311"/>
      <c r="M219" s="311"/>
      <c r="N219" s="311"/>
      <c r="O219" s="311"/>
      <c r="P219" s="311"/>
      <c r="Q219" s="311"/>
      <c r="R219" s="311"/>
      <c r="S219" s="311"/>
      <c r="T219" s="311"/>
      <c r="U219" s="311"/>
      <c r="V219" s="311"/>
      <c r="W219" s="320"/>
      <c r="X219" s="84"/>
    </row>
    <row r="220" spans="1:24">
      <c r="A220" s="84"/>
      <c r="B220" s="321"/>
      <c r="C220" s="312"/>
      <c r="D220" s="312"/>
      <c r="E220" s="312"/>
      <c r="F220" s="312"/>
      <c r="G220" s="312"/>
      <c r="H220" s="312"/>
      <c r="I220" s="312"/>
      <c r="J220" s="312"/>
      <c r="K220" s="312"/>
      <c r="L220" s="312"/>
      <c r="M220" s="312"/>
      <c r="N220" s="312"/>
      <c r="O220" s="312"/>
      <c r="P220" s="312"/>
      <c r="Q220" s="312"/>
      <c r="R220" s="312"/>
      <c r="S220" s="312"/>
      <c r="T220" s="312"/>
      <c r="U220" s="312"/>
      <c r="V220" s="312"/>
      <c r="W220" s="312"/>
      <c r="X220" s="84"/>
    </row>
    <row r="221" spans="1:24">
      <c r="A221" s="84"/>
      <c r="X221" s="84"/>
    </row>
    <row r="222" spans="1:24" ht="43.2">
      <c r="A222" s="84"/>
      <c r="C222" s="23" t="s">
        <v>214</v>
      </c>
      <c r="D222" s="23" t="s">
        <v>495</v>
      </c>
      <c r="E222" s="23" t="s">
        <v>496</v>
      </c>
      <c r="X222" s="84"/>
    </row>
    <row r="223" spans="1:24">
      <c r="A223" s="84"/>
      <c r="C223" s="65">
        <v>44562</v>
      </c>
      <c r="D223" s="64">
        <v>161.6</v>
      </c>
      <c r="E223" s="96">
        <v>726.4</v>
      </c>
      <c r="G223" s="80"/>
      <c r="H223" s="80"/>
      <c r="X223" s="84"/>
    </row>
    <row r="224" spans="1:24">
      <c r="A224" s="84"/>
      <c r="C224" s="65">
        <v>44593</v>
      </c>
      <c r="D224" s="64">
        <v>185.7</v>
      </c>
      <c r="E224" s="96">
        <v>726.4</v>
      </c>
      <c r="X224" s="84"/>
    </row>
    <row r="225" spans="1:24">
      <c r="A225" s="84"/>
      <c r="C225" s="65">
        <v>44621</v>
      </c>
      <c r="D225" s="64">
        <v>176.9</v>
      </c>
      <c r="E225" s="96">
        <v>729.4</v>
      </c>
      <c r="X225" s="84"/>
    </row>
    <row r="226" spans="1:24">
      <c r="A226" s="84"/>
      <c r="C226" s="65">
        <v>44652</v>
      </c>
      <c r="D226" s="64">
        <v>197.4</v>
      </c>
      <c r="E226" s="96">
        <v>749.4</v>
      </c>
      <c r="X226" s="84"/>
    </row>
    <row r="227" spans="1:24">
      <c r="A227" s="84"/>
      <c r="C227" s="65">
        <v>44682</v>
      </c>
      <c r="D227" s="64">
        <v>195.9</v>
      </c>
      <c r="E227" s="96">
        <v>747.4</v>
      </c>
      <c r="X227" s="84"/>
    </row>
    <row r="228" spans="1:24">
      <c r="A228" s="84"/>
      <c r="C228" s="65">
        <v>44713</v>
      </c>
      <c r="D228" s="64">
        <v>197.4</v>
      </c>
      <c r="E228" s="96">
        <v>750.4</v>
      </c>
      <c r="X228" s="84"/>
    </row>
    <row r="229" spans="1:24">
      <c r="A229" s="84"/>
      <c r="C229" s="65">
        <v>44743</v>
      </c>
      <c r="D229" s="64">
        <v>156.4</v>
      </c>
      <c r="E229" s="96">
        <v>750.4</v>
      </c>
      <c r="X229" s="84"/>
    </row>
    <row r="230" spans="1:24">
      <c r="A230" s="84"/>
      <c r="C230" s="65">
        <v>44774</v>
      </c>
      <c r="D230" s="64">
        <v>160.80000000000001</v>
      </c>
      <c r="E230" s="96">
        <v>751.4</v>
      </c>
      <c r="X230" s="84"/>
    </row>
    <row r="231" spans="1:24">
      <c r="A231" s="84"/>
      <c r="C231" s="65">
        <v>44805</v>
      </c>
      <c r="D231" s="64">
        <v>182.8</v>
      </c>
      <c r="E231" s="96">
        <v>745.4</v>
      </c>
      <c r="X231" s="84"/>
    </row>
    <row r="232" spans="1:24">
      <c r="A232" s="84"/>
      <c r="C232" s="65">
        <v>44835</v>
      </c>
      <c r="D232" s="64">
        <v>184.2</v>
      </c>
      <c r="E232" s="96">
        <v>752.4</v>
      </c>
      <c r="X232" s="84"/>
    </row>
    <row r="233" spans="1:24">
      <c r="A233" s="84"/>
      <c r="C233" s="65">
        <v>44866</v>
      </c>
      <c r="D233" s="64">
        <v>184.2</v>
      </c>
      <c r="E233" s="96">
        <v>761.4</v>
      </c>
      <c r="X233" s="84"/>
    </row>
    <row r="234" spans="1:24">
      <c r="A234" s="84"/>
      <c r="C234" s="65">
        <v>44896</v>
      </c>
      <c r="D234" s="64">
        <v>145.5</v>
      </c>
      <c r="E234" s="96">
        <v>752.4</v>
      </c>
      <c r="X234" s="84"/>
    </row>
    <row r="235" spans="1:24">
      <c r="A235" s="84"/>
      <c r="C235" s="65">
        <v>44927</v>
      </c>
      <c r="D235" s="64">
        <v>159.4</v>
      </c>
      <c r="E235" s="96">
        <v>752.4</v>
      </c>
      <c r="X235" s="84"/>
    </row>
    <row r="236" spans="1:24">
      <c r="A236" s="84"/>
      <c r="C236" s="65">
        <v>44958</v>
      </c>
      <c r="D236" s="64">
        <v>170.3</v>
      </c>
      <c r="E236" s="96">
        <v>752.4</v>
      </c>
      <c r="X236" s="84"/>
    </row>
    <row r="237" spans="1:24">
      <c r="A237" s="84"/>
      <c r="C237" s="65">
        <v>44986</v>
      </c>
      <c r="D237" s="64">
        <v>184.2</v>
      </c>
      <c r="E237" s="96">
        <v>730.8</v>
      </c>
      <c r="X237" s="84"/>
    </row>
    <row r="238" spans="1:24">
      <c r="A238" s="84"/>
      <c r="C238" s="65">
        <v>45017</v>
      </c>
      <c r="D238" s="64">
        <v>166.7</v>
      </c>
      <c r="E238" s="96">
        <v>752.4</v>
      </c>
      <c r="X238" s="84"/>
    </row>
    <row r="239" spans="1:24">
      <c r="A239" s="84"/>
      <c r="C239" s="65">
        <v>45047</v>
      </c>
      <c r="D239" s="64">
        <v>198.8</v>
      </c>
      <c r="E239" s="96">
        <v>730.8</v>
      </c>
      <c r="X239" s="84"/>
    </row>
    <row r="240" spans="1:24">
      <c r="A240" s="84"/>
      <c r="C240" s="65">
        <v>45078</v>
      </c>
      <c r="D240" s="64">
        <v>186.4</v>
      </c>
      <c r="E240" s="96">
        <v>750.4</v>
      </c>
      <c r="X240" s="84"/>
    </row>
    <row r="241" spans="1:24">
      <c r="A241" s="84"/>
      <c r="C241" s="65">
        <v>45108</v>
      </c>
      <c r="D241" s="64">
        <v>187.1</v>
      </c>
      <c r="E241" s="96">
        <v>730.8</v>
      </c>
      <c r="X241" s="84"/>
    </row>
    <row r="242" spans="1:24">
      <c r="A242" s="84"/>
      <c r="C242" s="65">
        <v>45139</v>
      </c>
      <c r="D242" s="64">
        <v>167.4</v>
      </c>
      <c r="E242" s="96">
        <v>772.4</v>
      </c>
      <c r="X242" s="84"/>
    </row>
    <row r="243" spans="1:24">
      <c r="A243" s="84"/>
      <c r="C243" s="65">
        <v>45170</v>
      </c>
      <c r="D243" s="64">
        <v>177.6</v>
      </c>
      <c r="E243" s="96">
        <v>721.8</v>
      </c>
      <c r="X243" s="84"/>
    </row>
    <row r="244" spans="1:24">
      <c r="A244" s="84"/>
      <c r="C244" s="65">
        <v>45200</v>
      </c>
      <c r="D244" s="64">
        <v>162.30000000000001</v>
      </c>
      <c r="E244" s="96">
        <v>754.4</v>
      </c>
      <c r="X244" s="84"/>
    </row>
    <row r="245" spans="1:24">
      <c r="A245" s="84"/>
      <c r="C245" s="65">
        <v>45231</v>
      </c>
      <c r="D245" s="64">
        <v>138.19999999999999</v>
      </c>
      <c r="E245" s="96">
        <v>751.4</v>
      </c>
      <c r="X245" s="84"/>
    </row>
    <row r="246" spans="1:24">
      <c r="A246" s="84"/>
      <c r="C246" s="65">
        <v>45261</v>
      </c>
      <c r="D246" s="64">
        <v>131.6</v>
      </c>
      <c r="E246" s="96">
        <v>751.4</v>
      </c>
      <c r="X246" s="84"/>
    </row>
    <row r="247" spans="1:24">
      <c r="A247" s="84"/>
      <c r="C247" s="65">
        <v>45292</v>
      </c>
      <c r="D247" s="64">
        <v>132.30000000000001</v>
      </c>
      <c r="E247" s="96">
        <v>818.2</v>
      </c>
      <c r="X247" s="84"/>
    </row>
    <row r="248" spans="1:24">
      <c r="A248" s="84"/>
      <c r="C248" s="65">
        <v>45323</v>
      </c>
      <c r="D248" s="64">
        <v>162.30000000000001</v>
      </c>
      <c r="E248" s="96">
        <v>814.2</v>
      </c>
      <c r="X248" s="84"/>
    </row>
    <row r="249" spans="1:24">
      <c r="A249" s="84"/>
      <c r="C249" s="65">
        <v>45352</v>
      </c>
      <c r="D249" s="64">
        <v>156.4</v>
      </c>
      <c r="E249" s="96">
        <v>819.2</v>
      </c>
      <c r="X249" s="84"/>
    </row>
    <row r="250" spans="1:24">
      <c r="A250" s="84"/>
      <c r="C250" s="65">
        <v>45383</v>
      </c>
      <c r="D250" s="64">
        <v>168.1</v>
      </c>
      <c r="E250" s="96">
        <v>816.2</v>
      </c>
      <c r="X250" s="84"/>
    </row>
    <row r="251" spans="1:24">
      <c r="A251" s="84"/>
      <c r="C251" s="65">
        <v>45413</v>
      </c>
      <c r="D251" s="64">
        <v>175.4</v>
      </c>
      <c r="E251" s="96">
        <v>845.2</v>
      </c>
      <c r="X251" s="84"/>
    </row>
    <row r="252" spans="1:24">
      <c r="A252" s="84"/>
      <c r="C252" s="65">
        <v>45444</v>
      </c>
      <c r="D252" s="64">
        <v>172.5</v>
      </c>
      <c r="E252" s="96">
        <v>841.8</v>
      </c>
      <c r="X252" s="84"/>
    </row>
    <row r="253" spans="1:24">
      <c r="A253" s="84"/>
      <c r="C253" s="65">
        <v>45474</v>
      </c>
      <c r="D253" s="64">
        <v>176.9</v>
      </c>
      <c r="E253" s="210">
        <v>842</v>
      </c>
      <c r="X253" s="84"/>
    </row>
    <row r="254" spans="1:24">
      <c r="A254" s="84"/>
      <c r="C254" s="65">
        <v>45505</v>
      </c>
      <c r="D254" s="64">
        <v>169.6</v>
      </c>
      <c r="E254" s="210">
        <v>842</v>
      </c>
      <c r="X254" s="84"/>
    </row>
    <row r="255" spans="1:24">
      <c r="A255" s="84"/>
      <c r="C255" s="65">
        <v>45536</v>
      </c>
      <c r="D255" s="64">
        <v>169.6</v>
      </c>
      <c r="E255" s="96">
        <v>861.2</v>
      </c>
      <c r="X255" s="84"/>
    </row>
    <row r="256" spans="1:24">
      <c r="A256" s="84"/>
      <c r="C256" s="65">
        <v>45566</v>
      </c>
      <c r="D256" s="64">
        <v>166.7</v>
      </c>
      <c r="E256" s="96">
        <v>847.4</v>
      </c>
      <c r="X256" s="84"/>
    </row>
    <row r="257" spans="1:24">
      <c r="A257" s="84"/>
      <c r="C257" s="65">
        <v>45597</v>
      </c>
      <c r="D257" s="64">
        <v>167.4</v>
      </c>
      <c r="E257" s="96">
        <v>850.4</v>
      </c>
      <c r="X257" s="84"/>
    </row>
    <row r="258" spans="1:24">
      <c r="A258" s="84"/>
      <c r="C258" s="65">
        <v>45627</v>
      </c>
      <c r="D258" s="64">
        <v>138.19999999999999</v>
      </c>
      <c r="E258" s="96">
        <v>851.4</v>
      </c>
      <c r="X258" s="84"/>
    </row>
    <row r="259" spans="1:24">
      <c r="A259" s="84"/>
      <c r="C259" s="65">
        <v>45658</v>
      </c>
      <c r="D259" s="64">
        <v>138.19999999999999</v>
      </c>
      <c r="E259" s="96">
        <v>851.4</v>
      </c>
      <c r="X259" s="84"/>
    </row>
    <row r="260" spans="1:24">
      <c r="A260" s="84"/>
      <c r="B260" s="92"/>
      <c r="C260" s="86"/>
      <c r="D260" s="86"/>
      <c r="E260" s="86"/>
      <c r="F260" s="86"/>
      <c r="G260" s="86"/>
      <c r="H260" s="86"/>
      <c r="I260" s="86"/>
      <c r="J260" s="86"/>
      <c r="K260" s="86"/>
      <c r="L260" s="86"/>
      <c r="M260" s="86"/>
      <c r="N260" s="86"/>
      <c r="O260" s="86"/>
      <c r="P260" s="86"/>
      <c r="Q260" s="86"/>
      <c r="R260" s="86"/>
      <c r="S260" s="86"/>
      <c r="T260" s="86"/>
      <c r="U260" s="86"/>
      <c r="V260" s="86"/>
      <c r="W260" s="6"/>
      <c r="X260" s="84"/>
    </row>
    <row r="261" spans="1:24">
      <c r="A261" s="14"/>
      <c r="B261" s="15"/>
      <c r="C261" s="15"/>
      <c r="D261" s="15"/>
      <c r="E261" s="15"/>
      <c r="F261" s="15"/>
      <c r="G261" s="15"/>
      <c r="H261" s="15"/>
      <c r="I261" s="15"/>
      <c r="J261" s="15"/>
      <c r="K261" s="15"/>
      <c r="L261" s="15"/>
      <c r="M261" s="15"/>
      <c r="N261" s="15"/>
      <c r="O261" s="15"/>
      <c r="P261" s="15"/>
      <c r="Q261" s="15"/>
      <c r="R261" s="15"/>
      <c r="S261" s="15"/>
      <c r="T261" s="15"/>
      <c r="U261" s="15"/>
      <c r="V261" s="15"/>
      <c r="W261" s="15"/>
      <c r="X261" s="16"/>
    </row>
  </sheetData>
  <mergeCells count="19">
    <mergeCell ref="B44:W45"/>
    <mergeCell ref="E53:E57"/>
    <mergeCell ref="J71:J75"/>
    <mergeCell ref="F29:F33"/>
    <mergeCell ref="F48:F52"/>
    <mergeCell ref="E34:E38"/>
    <mergeCell ref="K48:K52"/>
    <mergeCell ref="F66:F70"/>
    <mergeCell ref="K66:K70"/>
    <mergeCell ref="B2:W2"/>
    <mergeCell ref="B4:W4"/>
    <mergeCell ref="B6:W7"/>
    <mergeCell ref="B23:W23"/>
    <mergeCell ref="B25:W26"/>
    <mergeCell ref="B81:W82"/>
    <mergeCell ref="B219:W220"/>
    <mergeCell ref="B62:W63"/>
    <mergeCell ref="J53:J57"/>
    <mergeCell ref="E71:E75"/>
  </mergeCells>
  <phoneticPr fontId="11" type="noConversion"/>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0CD8-ACC7-4905-8EDD-616AD43B84D3}">
  <sheetPr>
    <tabColor theme="1"/>
  </sheetPr>
  <dimension ref="A1:X374"/>
  <sheetViews>
    <sheetView zoomScale="85" zoomScaleNormal="85" workbookViewId="0"/>
  </sheetViews>
  <sheetFormatPr defaultColWidth="9.21875" defaultRowHeight="14.4"/>
  <cols>
    <col min="1" max="1" width="3.77734375" style="1" customWidth="1"/>
    <col min="2" max="2" width="3.44140625" style="1" customWidth="1"/>
    <col min="3" max="3" width="27.77734375" style="1" customWidth="1"/>
    <col min="4" max="4" width="19.44140625" style="1" customWidth="1"/>
    <col min="5" max="5" width="19.5546875" style="1" customWidth="1"/>
    <col min="6" max="6" width="20.21875" style="1" customWidth="1"/>
    <col min="7" max="7" width="12.5546875" style="1" customWidth="1"/>
    <col min="8" max="8" width="8.5546875" style="1" customWidth="1"/>
    <col min="9" max="13" width="9.21875" style="1"/>
    <col min="14" max="14" width="8.77734375" style="1" customWidth="1"/>
    <col min="15" max="21" width="9.21875" style="1"/>
    <col min="22" max="22" width="23.44140625" style="1" customWidth="1"/>
    <col min="23" max="23" width="4" style="1" customWidth="1"/>
    <col min="24" max="16384" width="9.21875" style="1"/>
  </cols>
  <sheetData>
    <row r="1" spans="1:24">
      <c r="A1" s="8"/>
      <c r="B1" s="9"/>
      <c r="C1" s="9"/>
      <c r="D1" s="9"/>
      <c r="E1" s="9"/>
      <c r="F1" s="9"/>
      <c r="G1" s="9"/>
      <c r="H1" s="9"/>
      <c r="I1" s="9"/>
      <c r="J1" s="9"/>
      <c r="K1" s="9"/>
      <c r="L1" s="9"/>
      <c r="M1" s="9"/>
      <c r="N1" s="9"/>
      <c r="O1" s="9"/>
      <c r="P1" s="9"/>
      <c r="Q1" s="9"/>
      <c r="R1" s="9"/>
      <c r="S1" s="9"/>
      <c r="T1" s="9"/>
      <c r="U1" s="9"/>
      <c r="V1" s="9"/>
      <c r="W1" s="10"/>
    </row>
    <row r="2" spans="1:24" ht="31.2">
      <c r="A2" s="32"/>
      <c r="B2" s="339" t="s">
        <v>126</v>
      </c>
      <c r="C2" s="340"/>
      <c r="D2" s="340"/>
      <c r="E2" s="340"/>
      <c r="F2" s="340"/>
      <c r="G2" s="340"/>
      <c r="H2" s="340"/>
      <c r="I2" s="340"/>
      <c r="J2" s="340"/>
      <c r="K2" s="340"/>
      <c r="L2" s="340"/>
      <c r="M2" s="340"/>
      <c r="N2" s="340"/>
      <c r="O2" s="340"/>
      <c r="P2" s="340"/>
      <c r="Q2" s="340"/>
      <c r="R2" s="340"/>
      <c r="S2" s="340"/>
      <c r="T2" s="340"/>
      <c r="U2" s="340"/>
      <c r="V2" s="341"/>
      <c r="W2" s="12"/>
    </row>
    <row r="3" spans="1:24">
      <c r="A3" s="32"/>
      <c r="B3" s="27"/>
      <c r="C3" s="28"/>
      <c r="D3" s="28"/>
      <c r="E3" s="28"/>
      <c r="F3" s="28"/>
      <c r="G3" s="28"/>
      <c r="H3" s="28"/>
      <c r="I3" s="28"/>
      <c r="J3" s="28"/>
      <c r="K3" s="28"/>
      <c r="L3" s="28"/>
      <c r="M3" s="28"/>
      <c r="N3" s="28"/>
      <c r="O3" s="28"/>
      <c r="P3" s="28"/>
      <c r="Q3" s="28"/>
      <c r="R3" s="28"/>
      <c r="S3" s="28"/>
      <c r="T3" s="28"/>
      <c r="U3" s="28"/>
      <c r="V3" s="29"/>
      <c r="W3" s="12"/>
    </row>
    <row r="4" spans="1:24" ht="21">
      <c r="A4" s="32"/>
      <c r="B4" s="336" t="s">
        <v>497</v>
      </c>
      <c r="C4" s="337"/>
      <c r="D4" s="337"/>
      <c r="E4" s="337"/>
      <c r="F4" s="337"/>
      <c r="G4" s="337"/>
      <c r="H4" s="337"/>
      <c r="I4" s="337"/>
      <c r="J4" s="337"/>
      <c r="K4" s="337"/>
      <c r="L4" s="337"/>
      <c r="M4" s="337"/>
      <c r="N4" s="337"/>
      <c r="O4" s="337"/>
      <c r="P4" s="337"/>
      <c r="Q4" s="337"/>
      <c r="R4" s="337"/>
      <c r="S4" s="337"/>
      <c r="T4" s="337"/>
      <c r="U4" s="337"/>
      <c r="V4" s="338"/>
      <c r="W4" s="12"/>
    </row>
    <row r="5" spans="1:24">
      <c r="A5" s="32"/>
      <c r="B5" s="27"/>
      <c r="C5" s="28"/>
      <c r="D5" s="28"/>
      <c r="E5" s="28"/>
      <c r="F5" s="28"/>
      <c r="G5" s="28"/>
      <c r="H5" s="28"/>
      <c r="I5" s="28"/>
      <c r="J5" s="28"/>
      <c r="K5" s="28"/>
      <c r="L5" s="28"/>
      <c r="M5" s="28"/>
      <c r="N5" s="28"/>
      <c r="O5" s="28"/>
      <c r="P5" s="28"/>
      <c r="Q5" s="28"/>
      <c r="R5" s="28"/>
      <c r="S5" s="28"/>
      <c r="T5" s="28"/>
      <c r="U5" s="28"/>
      <c r="V5" s="29"/>
      <c r="W5" s="12"/>
    </row>
    <row r="6" spans="1:24">
      <c r="A6" s="32"/>
      <c r="B6" s="331" t="str">
        <f>_xlfn.CONCAT('Front Page'!$C$92, " ",'Front Page'!$D$92)</f>
        <v>Table 6.1 LOLE Reliability Standards</v>
      </c>
      <c r="C6" s="332"/>
      <c r="D6" s="332"/>
      <c r="E6" s="332"/>
      <c r="F6" s="332"/>
      <c r="G6" s="332"/>
      <c r="H6" s="332"/>
      <c r="I6" s="332"/>
      <c r="J6" s="332"/>
      <c r="K6" s="332"/>
      <c r="L6" s="332"/>
      <c r="M6" s="332"/>
      <c r="N6" s="332"/>
      <c r="O6" s="332"/>
      <c r="P6" s="332"/>
      <c r="Q6" s="332"/>
      <c r="R6" s="332"/>
      <c r="S6" s="332"/>
      <c r="T6" s="332"/>
      <c r="U6" s="332"/>
      <c r="V6" s="333"/>
      <c r="W6" s="12"/>
    </row>
    <row r="7" spans="1:24">
      <c r="A7" s="12"/>
      <c r="B7" s="334"/>
      <c r="C7" s="334"/>
      <c r="D7" s="334"/>
      <c r="E7" s="334"/>
      <c r="F7" s="334"/>
      <c r="G7" s="334"/>
      <c r="H7" s="334"/>
      <c r="I7" s="334"/>
      <c r="J7" s="334"/>
      <c r="K7" s="334"/>
      <c r="L7" s="334"/>
      <c r="M7" s="334"/>
      <c r="N7" s="334"/>
      <c r="O7" s="334"/>
      <c r="P7" s="334"/>
      <c r="Q7" s="334"/>
      <c r="R7" s="334"/>
      <c r="S7" s="334"/>
      <c r="T7" s="334"/>
      <c r="U7" s="334"/>
      <c r="V7" s="335"/>
      <c r="W7" s="12"/>
    </row>
    <row r="8" spans="1:24">
      <c r="A8" s="12"/>
      <c r="S8" s="19"/>
      <c r="T8" s="19"/>
      <c r="U8" s="19"/>
      <c r="V8" s="5"/>
      <c r="W8" s="12"/>
    </row>
    <row r="9" spans="1:24" ht="29.7" customHeight="1">
      <c r="A9" s="12"/>
      <c r="C9" s="23" t="s">
        <v>498</v>
      </c>
      <c r="D9" s="23" t="s">
        <v>499</v>
      </c>
      <c r="S9" s="19"/>
      <c r="T9" s="19"/>
      <c r="U9" s="19"/>
      <c r="W9" s="84"/>
      <c r="X9" s="85"/>
    </row>
    <row r="10" spans="1:24">
      <c r="A10" s="12"/>
      <c r="C10" s="94" t="s">
        <v>500</v>
      </c>
      <c r="D10" s="94">
        <v>6.5</v>
      </c>
      <c r="S10" s="19"/>
      <c r="T10" s="19"/>
      <c r="U10" s="19"/>
      <c r="W10" s="84"/>
    </row>
    <row r="11" spans="1:24">
      <c r="A11" s="12"/>
      <c r="C11" s="94" t="s">
        <v>493</v>
      </c>
      <c r="D11" s="94">
        <v>3</v>
      </c>
      <c r="Q11" s="19"/>
      <c r="R11" s="19"/>
      <c r="S11" s="19"/>
      <c r="T11" s="19"/>
      <c r="U11" s="19"/>
      <c r="W11" s="84"/>
    </row>
    <row r="12" spans="1:24">
      <c r="A12" s="12"/>
      <c r="C12" s="94" t="s">
        <v>494</v>
      </c>
      <c r="D12" s="94">
        <v>4.9000000000000004</v>
      </c>
      <c r="Q12" s="19"/>
      <c r="R12" s="19"/>
      <c r="S12" s="19"/>
      <c r="T12" s="19"/>
      <c r="U12" s="19"/>
      <c r="W12" s="84"/>
    </row>
    <row r="13" spans="1:24">
      <c r="A13" s="12"/>
      <c r="Q13" s="19"/>
      <c r="R13" s="19"/>
      <c r="S13" s="19"/>
      <c r="T13" s="19"/>
      <c r="U13" s="19"/>
      <c r="W13" s="84"/>
    </row>
    <row r="14" spans="1:24">
      <c r="A14" s="12"/>
      <c r="Q14" s="19"/>
      <c r="R14" s="19"/>
      <c r="S14" s="19"/>
      <c r="T14" s="19"/>
      <c r="U14" s="19"/>
      <c r="W14" s="84"/>
    </row>
    <row r="15" spans="1:24" ht="21">
      <c r="A15" s="12"/>
      <c r="B15" s="336" t="s">
        <v>501</v>
      </c>
      <c r="C15" s="337"/>
      <c r="D15" s="337"/>
      <c r="E15" s="337"/>
      <c r="F15" s="337"/>
      <c r="G15" s="337"/>
      <c r="H15" s="337"/>
      <c r="I15" s="337"/>
      <c r="J15" s="337"/>
      <c r="K15" s="337"/>
      <c r="L15" s="337"/>
      <c r="M15" s="337"/>
      <c r="N15" s="337"/>
      <c r="O15" s="337"/>
      <c r="P15" s="337"/>
      <c r="Q15" s="337"/>
      <c r="R15" s="337"/>
      <c r="S15" s="337"/>
      <c r="T15" s="337"/>
      <c r="U15" s="337"/>
      <c r="V15" s="338"/>
      <c r="W15" s="84"/>
    </row>
    <row r="16" spans="1:24">
      <c r="A16" s="12"/>
      <c r="W16" s="84"/>
    </row>
    <row r="17" spans="1:23">
      <c r="A17" s="84"/>
      <c r="B17" s="331" t="str">
        <f>_xlfn.CONCAT('Front Page'!$C$93, " ",'Front Page'!$D$93)</f>
        <v>Figure 6.2 Base and Secure Loss of Load Expectation Results for Ireland</v>
      </c>
      <c r="C17" s="332"/>
      <c r="D17" s="332"/>
      <c r="E17" s="332"/>
      <c r="F17" s="332"/>
      <c r="G17" s="332"/>
      <c r="H17" s="332"/>
      <c r="I17" s="332"/>
      <c r="J17" s="332"/>
      <c r="K17" s="332"/>
      <c r="L17" s="332"/>
      <c r="M17" s="332"/>
      <c r="N17" s="332"/>
      <c r="O17" s="332"/>
      <c r="P17" s="332"/>
      <c r="Q17" s="332"/>
      <c r="R17" s="332"/>
      <c r="S17" s="332"/>
      <c r="T17" s="332"/>
      <c r="U17" s="332"/>
      <c r="V17" s="333"/>
      <c r="W17" s="84"/>
    </row>
    <row r="18" spans="1:23">
      <c r="A18" s="84"/>
      <c r="B18" s="334"/>
      <c r="C18" s="334"/>
      <c r="D18" s="334"/>
      <c r="E18" s="334"/>
      <c r="F18" s="334"/>
      <c r="G18" s="334"/>
      <c r="H18" s="334"/>
      <c r="I18" s="334"/>
      <c r="J18" s="334"/>
      <c r="K18" s="334"/>
      <c r="L18" s="334"/>
      <c r="M18" s="334"/>
      <c r="N18" s="334"/>
      <c r="O18" s="334"/>
      <c r="P18" s="334"/>
      <c r="Q18" s="334"/>
      <c r="R18" s="334"/>
      <c r="S18" s="334"/>
      <c r="T18" s="334"/>
      <c r="U18" s="334"/>
      <c r="V18" s="335"/>
      <c r="W18" s="84"/>
    </row>
    <row r="19" spans="1:23">
      <c r="A19" s="84"/>
      <c r="B19" s="85"/>
      <c r="C19" s="28"/>
      <c r="D19" s="97"/>
      <c r="E19" s="97"/>
      <c r="F19" s="97"/>
      <c r="G19" s="97"/>
      <c r="H19" s="97"/>
      <c r="W19" s="84"/>
    </row>
    <row r="20" spans="1:23">
      <c r="A20" s="84"/>
      <c r="C20" s="135"/>
      <c r="D20" s="135">
        <v>2026</v>
      </c>
      <c r="E20" s="135">
        <v>2027</v>
      </c>
      <c r="F20" s="135">
        <v>2028</v>
      </c>
      <c r="G20" s="135">
        <v>2029</v>
      </c>
      <c r="H20" s="135">
        <v>2030</v>
      </c>
      <c r="I20" s="135">
        <v>2031</v>
      </c>
      <c r="J20" s="135">
        <v>2032</v>
      </c>
      <c r="K20" s="135">
        <v>2033</v>
      </c>
      <c r="L20" s="135">
        <v>2034</v>
      </c>
      <c r="M20" s="135">
        <v>2035</v>
      </c>
      <c r="W20" s="84"/>
    </row>
    <row r="21" spans="1:23" ht="15">
      <c r="A21" s="84"/>
      <c r="C21" s="136" t="s">
        <v>502</v>
      </c>
      <c r="D21" s="136">
        <v>71.599999999999994</v>
      </c>
      <c r="E21" s="136">
        <v>43.6</v>
      </c>
      <c r="F21" s="136">
        <v>7.9</v>
      </c>
      <c r="G21" s="136">
        <v>1.5</v>
      </c>
      <c r="H21" s="136">
        <v>0.4</v>
      </c>
      <c r="I21" s="136">
        <v>0.3</v>
      </c>
      <c r="J21" s="136">
        <v>0.4</v>
      </c>
      <c r="K21" s="136">
        <v>0.7</v>
      </c>
      <c r="L21" s="136">
        <v>0.9</v>
      </c>
      <c r="M21" s="20">
        <v>1.6</v>
      </c>
      <c r="Q21" s="230"/>
      <c r="W21" s="84"/>
    </row>
    <row r="22" spans="1:23">
      <c r="A22" s="84"/>
      <c r="C22" s="136" t="s">
        <v>503</v>
      </c>
      <c r="D22" s="136">
        <v>88.5</v>
      </c>
      <c r="E22" s="136">
        <v>57</v>
      </c>
      <c r="F22" s="136">
        <v>14.6</v>
      </c>
      <c r="G22" s="136">
        <v>4.0999999999999996</v>
      </c>
      <c r="H22" s="136">
        <v>3.1</v>
      </c>
      <c r="I22" s="136">
        <v>2.8</v>
      </c>
      <c r="J22" s="136">
        <v>3</v>
      </c>
      <c r="K22" s="136">
        <v>4.0999999999999996</v>
      </c>
      <c r="L22" s="136">
        <v>7.1</v>
      </c>
      <c r="M22" s="20">
        <v>5.4</v>
      </c>
      <c r="W22" s="84"/>
    </row>
    <row r="23" spans="1:23">
      <c r="A23" s="84"/>
      <c r="C23" s="136" t="s">
        <v>504</v>
      </c>
      <c r="D23" s="136">
        <v>3</v>
      </c>
      <c r="E23" s="136">
        <v>3</v>
      </c>
      <c r="F23" s="136">
        <v>3</v>
      </c>
      <c r="G23" s="136">
        <v>3</v>
      </c>
      <c r="H23" s="136">
        <v>3</v>
      </c>
      <c r="I23" s="136">
        <v>3</v>
      </c>
      <c r="J23" s="136">
        <v>3</v>
      </c>
      <c r="K23" s="136">
        <v>3</v>
      </c>
      <c r="L23" s="136">
        <v>3</v>
      </c>
      <c r="M23" s="184">
        <v>3</v>
      </c>
      <c r="W23" s="84"/>
    </row>
    <row r="24" spans="1:23">
      <c r="A24" s="84"/>
      <c r="W24" s="84"/>
    </row>
    <row r="25" spans="1:23">
      <c r="A25" s="84"/>
      <c r="W25" s="84"/>
    </row>
    <row r="26" spans="1:23">
      <c r="A26" s="84"/>
      <c r="W26" s="84"/>
    </row>
    <row r="27" spans="1:23">
      <c r="A27" s="84"/>
      <c r="W27" s="84"/>
    </row>
    <row r="28" spans="1:23">
      <c r="A28" s="84"/>
      <c r="W28" s="84"/>
    </row>
    <row r="29" spans="1:23">
      <c r="A29" s="84"/>
      <c r="W29" s="84"/>
    </row>
    <row r="30" spans="1:23">
      <c r="A30" s="84"/>
      <c r="W30" s="84"/>
    </row>
    <row r="31" spans="1:23">
      <c r="A31" s="84"/>
      <c r="W31" s="84"/>
    </row>
    <row r="32" spans="1:23">
      <c r="A32" s="84"/>
      <c r="W32" s="84"/>
    </row>
    <row r="33" spans="1:23">
      <c r="A33" s="84"/>
      <c r="W33" s="84"/>
    </row>
    <row r="34" spans="1:23">
      <c r="A34" s="12"/>
      <c r="B34" s="331" t="str">
        <f>_xlfn.CONCAT('Front Page'!$C$94, " ",'Front Page'!$D$94)</f>
        <v>Table 6.2 LOLE and EENS Base results for Ireland (includes reserves)</v>
      </c>
      <c r="C34" s="332"/>
      <c r="D34" s="332"/>
      <c r="E34" s="332"/>
      <c r="F34" s="332"/>
      <c r="G34" s="332"/>
      <c r="H34" s="332"/>
      <c r="I34" s="332"/>
      <c r="J34" s="332"/>
      <c r="K34" s="332"/>
      <c r="L34" s="332"/>
      <c r="M34" s="332"/>
      <c r="N34" s="332"/>
      <c r="O34" s="332"/>
      <c r="P34" s="332"/>
      <c r="Q34" s="332"/>
      <c r="R34" s="332"/>
      <c r="S34" s="332"/>
      <c r="T34" s="332"/>
      <c r="U34" s="332"/>
      <c r="V34" s="333"/>
      <c r="W34" s="84"/>
    </row>
    <row r="35" spans="1:23">
      <c r="A35" s="12"/>
      <c r="B35" s="334"/>
      <c r="C35" s="334"/>
      <c r="D35" s="334"/>
      <c r="E35" s="334"/>
      <c r="F35" s="334"/>
      <c r="G35" s="334"/>
      <c r="H35" s="334"/>
      <c r="I35" s="334"/>
      <c r="J35" s="334"/>
      <c r="K35" s="334"/>
      <c r="L35" s="334"/>
      <c r="M35" s="334"/>
      <c r="N35" s="334"/>
      <c r="O35" s="334"/>
      <c r="P35" s="334"/>
      <c r="Q35" s="334"/>
      <c r="R35" s="334"/>
      <c r="S35" s="334"/>
      <c r="T35" s="334"/>
      <c r="U35" s="334"/>
      <c r="V35" s="335"/>
      <c r="W35" s="84"/>
    </row>
    <row r="36" spans="1:23">
      <c r="A36" s="12"/>
      <c r="W36" s="84"/>
    </row>
    <row r="37" spans="1:23">
      <c r="A37" s="12"/>
      <c r="C37" s="135"/>
      <c r="D37" s="135">
        <v>2026</v>
      </c>
      <c r="E37" s="135">
        <v>2027</v>
      </c>
      <c r="F37" s="135">
        <v>2028</v>
      </c>
      <c r="G37" s="135">
        <v>2029</v>
      </c>
      <c r="H37" s="135">
        <v>2030</v>
      </c>
      <c r="I37" s="135">
        <v>2031</v>
      </c>
      <c r="J37" s="135">
        <v>2032</v>
      </c>
      <c r="K37" s="135">
        <v>2033</v>
      </c>
      <c r="L37" s="135">
        <v>2034</v>
      </c>
      <c r="M37" s="135">
        <v>2035</v>
      </c>
      <c r="W37" s="84"/>
    </row>
    <row r="38" spans="1:23">
      <c r="A38" s="12"/>
      <c r="C38" s="136" t="s">
        <v>505</v>
      </c>
      <c r="D38" s="136">
        <v>71.599999999999994</v>
      </c>
      <c r="E38" s="136">
        <v>43.6</v>
      </c>
      <c r="F38" s="136">
        <v>7.9</v>
      </c>
      <c r="G38" s="136">
        <v>1.5</v>
      </c>
      <c r="H38" s="136">
        <v>0.4</v>
      </c>
      <c r="I38" s="136">
        <v>0.3</v>
      </c>
      <c r="J38" s="136">
        <v>0.4</v>
      </c>
      <c r="K38" s="136">
        <v>0.7</v>
      </c>
      <c r="L38" s="136">
        <v>0.9</v>
      </c>
      <c r="M38" s="136">
        <v>1.6</v>
      </c>
      <c r="W38" s="84"/>
    </row>
    <row r="39" spans="1:23">
      <c r="A39" s="12"/>
      <c r="C39" s="136" t="s">
        <v>506</v>
      </c>
      <c r="D39" s="136">
        <v>23.9</v>
      </c>
      <c r="E39" s="136">
        <v>14.1</v>
      </c>
      <c r="F39" s="136">
        <v>2.5</v>
      </c>
      <c r="G39" s="136">
        <v>0.5</v>
      </c>
      <c r="H39" s="136">
        <v>0.1</v>
      </c>
      <c r="I39" s="136">
        <v>0.1</v>
      </c>
      <c r="J39" s="136">
        <v>0.1</v>
      </c>
      <c r="K39" s="136">
        <v>0.2</v>
      </c>
      <c r="L39" s="136">
        <v>0.2</v>
      </c>
      <c r="M39" s="136">
        <v>0.4</v>
      </c>
      <c r="W39" s="84"/>
    </row>
    <row r="40" spans="1:23">
      <c r="A40" s="84"/>
      <c r="W40" s="84"/>
    </row>
    <row r="41" spans="1:23">
      <c r="A41" s="84"/>
      <c r="B41" s="331" t="str">
        <f>_xlfn.CONCAT('Front Page'!$C$95, " ",'Front Page'!$D$95)</f>
        <v>Table 6.3 LOLE and EENS Base Demand Only results for Ireland (excludes reserves)</v>
      </c>
      <c r="C41" s="332"/>
      <c r="D41" s="332"/>
      <c r="E41" s="332"/>
      <c r="F41" s="332"/>
      <c r="G41" s="332"/>
      <c r="H41" s="332"/>
      <c r="I41" s="332"/>
      <c r="J41" s="332"/>
      <c r="K41" s="332"/>
      <c r="L41" s="332"/>
      <c r="M41" s="332"/>
      <c r="N41" s="332"/>
      <c r="O41" s="332"/>
      <c r="P41" s="332"/>
      <c r="Q41" s="332"/>
      <c r="R41" s="332"/>
      <c r="S41" s="332"/>
      <c r="T41" s="332"/>
      <c r="U41" s="332"/>
      <c r="V41" s="333"/>
      <c r="W41" s="84"/>
    </row>
    <row r="42" spans="1:23">
      <c r="A42" s="84"/>
      <c r="B42" s="334"/>
      <c r="C42" s="334"/>
      <c r="D42" s="334"/>
      <c r="E42" s="334"/>
      <c r="F42" s="334"/>
      <c r="G42" s="334"/>
      <c r="H42" s="334"/>
      <c r="I42" s="334"/>
      <c r="J42" s="334"/>
      <c r="K42" s="334"/>
      <c r="L42" s="334"/>
      <c r="M42" s="334"/>
      <c r="N42" s="334"/>
      <c r="O42" s="334"/>
      <c r="P42" s="334"/>
      <c r="Q42" s="334"/>
      <c r="R42" s="334"/>
      <c r="S42" s="334"/>
      <c r="T42" s="334"/>
      <c r="U42" s="334"/>
      <c r="V42" s="335"/>
      <c r="W42" s="84"/>
    </row>
    <row r="43" spans="1:23">
      <c r="A43" s="84"/>
      <c r="B43" s="85"/>
      <c r="C43" s="28"/>
      <c r="D43" s="97"/>
      <c r="E43" s="97"/>
      <c r="F43" s="97"/>
      <c r="G43" s="97"/>
      <c r="H43" s="97"/>
      <c r="W43" s="84"/>
    </row>
    <row r="44" spans="1:23">
      <c r="A44" s="84"/>
      <c r="B44" s="85"/>
      <c r="C44" s="135"/>
      <c r="D44" s="135">
        <v>2026</v>
      </c>
      <c r="E44" s="135">
        <v>2027</v>
      </c>
      <c r="F44" s="135">
        <v>2028</v>
      </c>
      <c r="G44" s="135">
        <v>2029</v>
      </c>
      <c r="H44" s="135">
        <v>2030</v>
      </c>
      <c r="I44" s="135">
        <v>2031</v>
      </c>
      <c r="J44" s="135">
        <v>2032</v>
      </c>
      <c r="K44" s="135">
        <v>2033</v>
      </c>
      <c r="L44" s="135">
        <v>2034</v>
      </c>
      <c r="M44" s="135">
        <v>2035</v>
      </c>
      <c r="W44" s="84"/>
    </row>
    <row r="45" spans="1:23">
      <c r="A45" s="84"/>
      <c r="B45" s="85"/>
      <c r="C45" s="136" t="s">
        <v>507</v>
      </c>
      <c r="D45" s="136">
        <v>28.3</v>
      </c>
      <c r="E45" s="136">
        <v>16.899999999999999</v>
      </c>
      <c r="F45" s="136">
        <v>2.1</v>
      </c>
      <c r="G45" s="136">
        <v>0.3</v>
      </c>
      <c r="H45" s="136">
        <v>0</v>
      </c>
      <c r="I45" s="136">
        <v>0.1</v>
      </c>
      <c r="J45" s="136">
        <v>0.1</v>
      </c>
      <c r="K45" s="136">
        <v>0.1</v>
      </c>
      <c r="L45" s="136">
        <v>0.1</v>
      </c>
      <c r="M45" s="136">
        <v>0.3</v>
      </c>
      <c r="W45" s="84"/>
    </row>
    <row r="46" spans="1:23">
      <c r="A46" s="84"/>
      <c r="B46" s="85"/>
      <c r="C46" s="136" t="s">
        <v>508</v>
      </c>
      <c r="D46" s="136">
        <v>8.6</v>
      </c>
      <c r="E46" s="136">
        <v>4.9000000000000004</v>
      </c>
      <c r="F46" s="136">
        <v>0.6</v>
      </c>
      <c r="G46" s="136">
        <v>0.1</v>
      </c>
      <c r="H46" s="136">
        <v>0</v>
      </c>
      <c r="I46" s="136">
        <v>0</v>
      </c>
      <c r="J46" s="136">
        <v>0</v>
      </c>
      <c r="K46" s="136">
        <v>0</v>
      </c>
      <c r="L46" s="136">
        <v>0</v>
      </c>
      <c r="M46" s="136">
        <v>0.1</v>
      </c>
      <c r="W46" s="84"/>
    </row>
    <row r="47" spans="1:23">
      <c r="A47" s="84"/>
      <c r="B47" s="85"/>
      <c r="C47" s="28"/>
      <c r="D47" s="97"/>
      <c r="E47" s="97"/>
      <c r="F47" s="97"/>
      <c r="G47" s="97"/>
      <c r="H47" s="97"/>
      <c r="W47" s="84"/>
    </row>
    <row r="48" spans="1:23">
      <c r="A48" s="84"/>
      <c r="B48" s="85"/>
      <c r="C48" s="28"/>
      <c r="D48" s="97"/>
      <c r="E48" s="97"/>
      <c r="F48" s="97"/>
      <c r="G48" s="97"/>
      <c r="H48" s="97"/>
      <c r="W48" s="84"/>
    </row>
    <row r="49" spans="1:23">
      <c r="A49" s="84"/>
      <c r="B49" s="331" t="str">
        <f>_xlfn.CONCAT('Front Page'!$C$96, " ",'Front Page'!$D$96)</f>
        <v>Table 6.4 Average LOLE of the 3 weather scenarios used in the surplus/deficit calculation for Ireland (includes reserves)</v>
      </c>
      <c r="C49" s="332"/>
      <c r="D49" s="332"/>
      <c r="E49" s="332"/>
      <c r="F49" s="332"/>
      <c r="G49" s="332"/>
      <c r="H49" s="332"/>
      <c r="I49" s="332"/>
      <c r="J49" s="332"/>
      <c r="K49" s="332"/>
      <c r="L49" s="332"/>
      <c r="M49" s="332"/>
      <c r="N49" s="332"/>
      <c r="O49" s="332"/>
      <c r="P49" s="332"/>
      <c r="Q49" s="332"/>
      <c r="R49" s="332"/>
      <c r="S49" s="332"/>
      <c r="T49" s="332"/>
      <c r="U49" s="332"/>
      <c r="V49" s="333"/>
      <c r="W49" s="84"/>
    </row>
    <row r="50" spans="1:23">
      <c r="A50" s="84"/>
      <c r="B50" s="334"/>
      <c r="C50" s="334"/>
      <c r="D50" s="334"/>
      <c r="E50" s="334"/>
      <c r="F50" s="334"/>
      <c r="G50" s="334"/>
      <c r="H50" s="334"/>
      <c r="I50" s="334"/>
      <c r="J50" s="334"/>
      <c r="K50" s="334"/>
      <c r="L50" s="334"/>
      <c r="M50" s="334"/>
      <c r="N50" s="334"/>
      <c r="O50" s="334"/>
      <c r="P50" s="334"/>
      <c r="Q50" s="334"/>
      <c r="R50" s="334"/>
      <c r="S50" s="334"/>
      <c r="T50" s="334"/>
      <c r="U50" s="334"/>
      <c r="V50" s="335"/>
      <c r="W50" s="84"/>
    </row>
    <row r="51" spans="1:23">
      <c r="A51" s="84"/>
      <c r="B51" s="85"/>
      <c r="C51" s="28"/>
      <c r="D51" s="97"/>
      <c r="E51" s="97"/>
      <c r="F51" s="97"/>
      <c r="G51" s="97"/>
      <c r="H51" s="97"/>
      <c r="W51" s="84"/>
    </row>
    <row r="52" spans="1:23">
      <c r="A52" s="84"/>
      <c r="B52" s="85"/>
      <c r="C52" s="135"/>
      <c r="D52" s="23">
        <v>2026</v>
      </c>
      <c r="E52" s="23">
        <v>2027</v>
      </c>
      <c r="F52" s="23">
        <v>2028</v>
      </c>
      <c r="G52" s="23">
        <v>2029</v>
      </c>
      <c r="H52" s="23">
        <v>2030</v>
      </c>
      <c r="I52" s="23">
        <v>2031</v>
      </c>
      <c r="J52" s="23">
        <v>2032</v>
      </c>
      <c r="K52" s="23">
        <v>2033</v>
      </c>
      <c r="L52" s="23">
        <v>2034</v>
      </c>
      <c r="M52" s="23">
        <v>2035</v>
      </c>
      <c r="W52" s="84"/>
    </row>
    <row r="53" spans="1:23">
      <c r="A53" s="84"/>
      <c r="B53" s="85"/>
      <c r="C53" s="136" t="s">
        <v>509</v>
      </c>
      <c r="D53" s="222">
        <v>77</v>
      </c>
      <c r="E53" s="222">
        <v>45.6</v>
      </c>
      <c r="F53" s="222">
        <v>6.7</v>
      </c>
      <c r="G53" s="222">
        <v>1.6</v>
      </c>
      <c r="H53" s="222">
        <v>0.4</v>
      </c>
      <c r="I53" s="222">
        <v>0.4</v>
      </c>
      <c r="J53" s="222">
        <v>0.5</v>
      </c>
      <c r="K53" s="222">
        <v>0.6</v>
      </c>
      <c r="L53" s="222">
        <v>0.8</v>
      </c>
      <c r="M53" s="222">
        <v>2</v>
      </c>
      <c r="W53" s="84"/>
    </row>
    <row r="54" spans="1:23">
      <c r="A54" s="84"/>
      <c r="B54" s="85"/>
      <c r="C54" s="85"/>
      <c r="D54" s="85"/>
      <c r="E54" s="85"/>
      <c r="F54" s="85"/>
      <c r="G54" s="85"/>
      <c r="H54" s="85"/>
      <c r="I54" s="85"/>
      <c r="J54" s="85"/>
      <c r="K54" s="85"/>
      <c r="L54" s="85"/>
      <c r="M54" s="85"/>
      <c r="N54" s="85"/>
      <c r="W54" s="84"/>
    </row>
    <row r="55" spans="1:23">
      <c r="A55" s="84"/>
      <c r="B55" s="331" t="str">
        <f>_xlfn.CONCAT('Front Page'!$C$97, " ",'Front Page'!$D$97)</f>
        <v>Figure 6.3 MW Base results for Ireland in terms of surplus (+) and deficit (-) of perfect plant</v>
      </c>
      <c r="C55" s="332"/>
      <c r="D55" s="332"/>
      <c r="E55" s="332"/>
      <c r="F55" s="332"/>
      <c r="G55" s="332"/>
      <c r="H55" s="332"/>
      <c r="I55" s="332"/>
      <c r="J55" s="332"/>
      <c r="K55" s="332"/>
      <c r="L55" s="332"/>
      <c r="M55" s="332"/>
      <c r="N55" s="332"/>
      <c r="O55" s="332"/>
      <c r="P55" s="332"/>
      <c r="Q55" s="332"/>
      <c r="R55" s="332"/>
      <c r="S55" s="332"/>
      <c r="T55" s="332"/>
      <c r="U55" s="332"/>
      <c r="V55" s="333"/>
      <c r="W55" s="84"/>
    </row>
    <row r="56" spans="1:23">
      <c r="A56" s="84"/>
      <c r="B56" s="334"/>
      <c r="C56" s="334"/>
      <c r="D56" s="334"/>
      <c r="E56" s="334"/>
      <c r="F56" s="334"/>
      <c r="G56" s="334"/>
      <c r="H56" s="334"/>
      <c r="I56" s="334"/>
      <c r="J56" s="334"/>
      <c r="K56" s="334"/>
      <c r="L56" s="334"/>
      <c r="M56" s="334"/>
      <c r="N56" s="334"/>
      <c r="O56" s="334"/>
      <c r="P56" s="334"/>
      <c r="Q56" s="334"/>
      <c r="R56" s="334"/>
      <c r="S56" s="334"/>
      <c r="T56" s="334"/>
      <c r="U56" s="334"/>
      <c r="V56" s="335"/>
      <c r="W56" s="84"/>
    </row>
    <row r="57" spans="1:23">
      <c r="A57" s="84"/>
      <c r="W57" s="84"/>
    </row>
    <row r="58" spans="1:23">
      <c r="A58" s="84"/>
      <c r="C58" s="23"/>
      <c r="D58" s="23">
        <v>2026</v>
      </c>
      <c r="E58" s="23">
        <v>2027</v>
      </c>
      <c r="F58" s="23">
        <v>2028</v>
      </c>
      <c r="G58" s="23">
        <v>2029</v>
      </c>
      <c r="H58" s="23">
        <v>2030</v>
      </c>
      <c r="I58" s="23">
        <v>2031</v>
      </c>
      <c r="J58" s="23">
        <v>2032</v>
      </c>
      <c r="K58" s="23">
        <v>2033</v>
      </c>
      <c r="L58" s="23">
        <v>2034</v>
      </c>
      <c r="M58" s="23">
        <v>2035</v>
      </c>
      <c r="W58" s="84"/>
    </row>
    <row r="59" spans="1:23">
      <c r="A59" s="84"/>
      <c r="C59" s="106" t="s">
        <v>510</v>
      </c>
      <c r="D59" s="106">
        <v>-635</v>
      </c>
      <c r="E59" s="106">
        <v>-395</v>
      </c>
      <c r="F59" s="106">
        <v>0</v>
      </c>
      <c r="G59" s="106">
        <v>0</v>
      </c>
      <c r="H59" s="106">
        <v>0</v>
      </c>
      <c r="I59" s="106">
        <v>0</v>
      </c>
      <c r="J59" s="106">
        <v>0</v>
      </c>
      <c r="K59" s="106">
        <v>0</v>
      </c>
      <c r="L59" s="106">
        <v>0</v>
      </c>
      <c r="M59" s="106">
        <v>0</v>
      </c>
      <c r="W59" s="84"/>
    </row>
    <row r="60" spans="1:23">
      <c r="A60" s="84"/>
      <c r="C60" s="106" t="s">
        <v>511</v>
      </c>
      <c r="D60" s="106">
        <v>-375</v>
      </c>
      <c r="E60" s="106">
        <v>-375</v>
      </c>
      <c r="F60" s="106">
        <v>-220</v>
      </c>
      <c r="G60" s="106">
        <v>0</v>
      </c>
      <c r="H60" s="106">
        <v>0</v>
      </c>
      <c r="I60" s="106">
        <v>0</v>
      </c>
      <c r="J60" s="106">
        <v>0</v>
      </c>
      <c r="K60" s="106">
        <v>0</v>
      </c>
      <c r="L60" s="106">
        <v>0</v>
      </c>
      <c r="M60" s="106">
        <v>0</v>
      </c>
      <c r="W60" s="84"/>
    </row>
    <row r="61" spans="1:23">
      <c r="A61" s="84"/>
      <c r="C61" s="106" t="s">
        <v>512</v>
      </c>
      <c r="D61" s="106">
        <v>-1010</v>
      </c>
      <c r="E61" s="106">
        <v>-770</v>
      </c>
      <c r="F61" s="106">
        <v>-220</v>
      </c>
      <c r="G61" s="106">
        <v>200</v>
      </c>
      <c r="H61" s="106">
        <v>640</v>
      </c>
      <c r="I61" s="106">
        <v>550</v>
      </c>
      <c r="J61" s="106">
        <v>530</v>
      </c>
      <c r="K61" s="106">
        <v>410</v>
      </c>
      <c r="L61" s="106">
        <v>420</v>
      </c>
      <c r="M61" s="106">
        <v>160</v>
      </c>
      <c r="W61" s="84"/>
    </row>
    <row r="62" spans="1:23">
      <c r="A62" s="84"/>
      <c r="W62" s="84"/>
    </row>
    <row r="63" spans="1:23">
      <c r="A63" s="84"/>
      <c r="W63" s="84"/>
    </row>
    <row r="64" spans="1:23">
      <c r="A64" s="84"/>
      <c r="W64" s="84"/>
    </row>
    <row r="65" spans="1:23">
      <c r="A65" s="84"/>
      <c r="W65" s="84"/>
    </row>
    <row r="66" spans="1:23">
      <c r="A66" s="84"/>
      <c r="W66" s="84"/>
    </row>
    <row r="67" spans="1:23">
      <c r="A67" s="84"/>
      <c r="W67" s="84"/>
    </row>
    <row r="68" spans="1:23">
      <c r="A68" s="84"/>
      <c r="W68" s="84"/>
    </row>
    <row r="69" spans="1:23">
      <c r="A69" s="84"/>
      <c r="W69" s="84"/>
    </row>
    <row r="70" spans="1:23">
      <c r="A70" s="84"/>
      <c r="W70" s="84"/>
    </row>
    <row r="71" spans="1:23">
      <c r="A71" s="84"/>
      <c r="W71" s="84"/>
    </row>
    <row r="72" spans="1:23">
      <c r="A72" s="84"/>
      <c r="W72" s="84"/>
    </row>
    <row r="73" spans="1:23">
      <c r="A73" s="84"/>
      <c r="W73" s="84"/>
    </row>
    <row r="74" spans="1:23">
      <c r="A74" s="84"/>
      <c r="W74" s="84"/>
    </row>
    <row r="75" spans="1:23">
      <c r="A75" s="84"/>
      <c r="W75" s="84"/>
    </row>
    <row r="76" spans="1:23">
      <c r="A76" s="84"/>
      <c r="B76" s="331" t="str">
        <f>_xlfn.CONCAT('Front Page'!$C$98, " ",'Front Page'!$D$98)</f>
        <v>Table 6.5 LOLE and EENS Secure results for Ireland (includes reserves)</v>
      </c>
      <c r="C76" s="332"/>
      <c r="D76" s="332"/>
      <c r="E76" s="332"/>
      <c r="F76" s="332"/>
      <c r="G76" s="332"/>
      <c r="H76" s="332"/>
      <c r="I76" s="332"/>
      <c r="J76" s="332"/>
      <c r="K76" s="332"/>
      <c r="L76" s="332"/>
      <c r="M76" s="332"/>
      <c r="N76" s="332"/>
      <c r="O76" s="332"/>
      <c r="P76" s="332"/>
      <c r="Q76" s="332"/>
      <c r="R76" s="332"/>
      <c r="S76" s="332"/>
      <c r="T76" s="332"/>
      <c r="U76" s="332"/>
      <c r="V76" s="333"/>
      <c r="W76" s="84"/>
    </row>
    <row r="77" spans="1:23">
      <c r="A77" s="84"/>
      <c r="B77" s="334"/>
      <c r="C77" s="334"/>
      <c r="D77" s="334"/>
      <c r="E77" s="334"/>
      <c r="F77" s="334"/>
      <c r="G77" s="334"/>
      <c r="H77" s="334"/>
      <c r="I77" s="334"/>
      <c r="J77" s="334"/>
      <c r="K77" s="334"/>
      <c r="L77" s="334"/>
      <c r="M77" s="334"/>
      <c r="N77" s="334"/>
      <c r="O77" s="334"/>
      <c r="P77" s="334"/>
      <c r="Q77" s="334"/>
      <c r="R77" s="334"/>
      <c r="S77" s="334"/>
      <c r="T77" s="334"/>
      <c r="U77" s="334"/>
      <c r="V77" s="335"/>
      <c r="W77" s="84"/>
    </row>
    <row r="78" spans="1:23">
      <c r="A78" s="12"/>
      <c r="W78" s="84"/>
    </row>
    <row r="79" spans="1:23">
      <c r="A79" s="12"/>
      <c r="C79" s="137"/>
      <c r="D79" s="23">
        <v>2026</v>
      </c>
      <c r="E79" s="23">
        <v>2027</v>
      </c>
      <c r="F79" s="23">
        <v>2028</v>
      </c>
      <c r="G79" s="23">
        <v>2029</v>
      </c>
      <c r="H79" s="23">
        <v>2030</v>
      </c>
      <c r="I79" s="23">
        <v>2031</v>
      </c>
      <c r="J79" s="23">
        <v>2032</v>
      </c>
      <c r="K79" s="23">
        <v>2033</v>
      </c>
      <c r="L79" s="23">
        <v>2034</v>
      </c>
      <c r="M79" s="23">
        <v>2035</v>
      </c>
      <c r="W79" s="84"/>
    </row>
    <row r="80" spans="1:23">
      <c r="A80" s="12"/>
      <c r="C80" s="94" t="s">
        <v>513</v>
      </c>
      <c r="D80" s="94">
        <v>88.5</v>
      </c>
      <c r="E80" s="212">
        <v>57</v>
      </c>
      <c r="F80" s="94">
        <v>14.6</v>
      </c>
      <c r="G80" s="94">
        <v>4.0999999999999996</v>
      </c>
      <c r="H80" s="94">
        <v>3.1</v>
      </c>
      <c r="I80" s="94">
        <v>2.8</v>
      </c>
      <c r="J80" s="212">
        <v>3</v>
      </c>
      <c r="K80" s="94">
        <v>4.0999999999999996</v>
      </c>
      <c r="L80" s="94">
        <v>7.1</v>
      </c>
      <c r="M80" s="94">
        <v>5.4</v>
      </c>
      <c r="W80" s="84"/>
    </row>
    <row r="81" spans="1:23">
      <c r="A81" s="12"/>
      <c r="C81" s="94" t="s">
        <v>514</v>
      </c>
      <c r="D81" s="94">
        <v>32.1</v>
      </c>
      <c r="E81" s="94">
        <v>19.5</v>
      </c>
      <c r="F81" s="94">
        <v>5.6</v>
      </c>
      <c r="G81" s="94">
        <v>1.3</v>
      </c>
      <c r="H81" s="212">
        <v>1</v>
      </c>
      <c r="I81" s="94">
        <v>0.9</v>
      </c>
      <c r="J81" s="94">
        <v>0.9</v>
      </c>
      <c r="K81" s="94">
        <v>1.2</v>
      </c>
      <c r="L81" s="94">
        <v>2.6</v>
      </c>
      <c r="M81" s="94">
        <v>1.8</v>
      </c>
      <c r="W81" s="84"/>
    </row>
    <row r="82" spans="1:23">
      <c r="A82" s="12"/>
      <c r="W82" s="84"/>
    </row>
    <row r="83" spans="1:23">
      <c r="A83" s="84"/>
      <c r="B83" s="331" t="str">
        <f>_xlfn.CONCAT('Front Page'!$C$99, " ",'Front Page'!$D$99)</f>
        <v>Figure 6.4 Secure surplus/deficit results for Ireland in terms of surplus (+) and deficit (-) of perfect plant</v>
      </c>
      <c r="C83" s="332"/>
      <c r="D83" s="332"/>
      <c r="E83" s="332"/>
      <c r="F83" s="332"/>
      <c r="G83" s="332"/>
      <c r="H83" s="332"/>
      <c r="I83" s="332"/>
      <c r="J83" s="332"/>
      <c r="K83" s="332"/>
      <c r="L83" s="332"/>
      <c r="M83" s="332"/>
      <c r="N83" s="332"/>
      <c r="O83" s="332"/>
      <c r="P83" s="332"/>
      <c r="Q83" s="332"/>
      <c r="R83" s="332"/>
      <c r="S83" s="332"/>
      <c r="T83" s="332"/>
      <c r="U83" s="332"/>
      <c r="V83" s="333"/>
      <c r="W83" s="84"/>
    </row>
    <row r="84" spans="1:23">
      <c r="A84" s="84"/>
      <c r="B84" s="334"/>
      <c r="C84" s="334"/>
      <c r="D84" s="334"/>
      <c r="E84" s="334"/>
      <c r="F84" s="334"/>
      <c r="G84" s="334"/>
      <c r="H84" s="334"/>
      <c r="I84" s="334"/>
      <c r="J84" s="334"/>
      <c r="K84" s="334"/>
      <c r="L84" s="334"/>
      <c r="M84" s="334"/>
      <c r="N84" s="334"/>
      <c r="O84" s="334"/>
      <c r="P84" s="334"/>
      <c r="Q84" s="334"/>
      <c r="R84" s="334"/>
      <c r="S84" s="334"/>
      <c r="T84" s="334"/>
      <c r="U84" s="334"/>
      <c r="V84" s="335"/>
      <c r="W84" s="84"/>
    </row>
    <row r="85" spans="1:23">
      <c r="A85" s="84"/>
      <c r="W85" s="84"/>
    </row>
    <row r="86" spans="1:23">
      <c r="A86" s="84"/>
      <c r="C86" s="23"/>
      <c r="D86" s="23">
        <v>2026</v>
      </c>
      <c r="E86" s="23">
        <v>2027</v>
      </c>
      <c r="F86" s="23">
        <v>2028</v>
      </c>
      <c r="G86" s="23">
        <v>2029</v>
      </c>
      <c r="H86" s="23">
        <v>2030</v>
      </c>
      <c r="I86" s="23">
        <v>2031</v>
      </c>
      <c r="J86" s="23">
        <v>2032</v>
      </c>
      <c r="K86" s="23">
        <v>2033</v>
      </c>
      <c r="L86" s="23">
        <v>2034</v>
      </c>
      <c r="M86" s="23">
        <v>2035</v>
      </c>
      <c r="W86" s="84"/>
    </row>
    <row r="87" spans="1:23">
      <c r="A87" s="84"/>
      <c r="C87" s="94" t="s">
        <v>510</v>
      </c>
      <c r="D87" s="94">
        <v>-695</v>
      </c>
      <c r="E87" s="94">
        <v>-495</v>
      </c>
      <c r="F87" s="94">
        <v>0</v>
      </c>
      <c r="G87" s="94">
        <v>0</v>
      </c>
      <c r="H87" s="94">
        <v>0</v>
      </c>
      <c r="I87" s="94">
        <v>0</v>
      </c>
      <c r="J87" s="94">
        <v>0</v>
      </c>
      <c r="K87" s="94">
        <v>0</v>
      </c>
      <c r="L87" s="94">
        <v>0</v>
      </c>
      <c r="M87" s="94">
        <v>0</v>
      </c>
      <c r="W87" s="84"/>
    </row>
    <row r="88" spans="1:23">
      <c r="A88" s="84"/>
      <c r="C88" s="94" t="s">
        <v>511</v>
      </c>
      <c r="D88" s="94">
        <v>-375</v>
      </c>
      <c r="E88" s="94">
        <v>-375</v>
      </c>
      <c r="F88" s="94">
        <v>-380</v>
      </c>
      <c r="G88" s="94">
        <v>0</v>
      </c>
      <c r="H88" s="94">
        <v>0</v>
      </c>
      <c r="I88" s="94">
        <v>0</v>
      </c>
      <c r="J88" s="94">
        <v>0</v>
      </c>
      <c r="K88" s="94">
        <v>0</v>
      </c>
      <c r="L88" s="94">
        <v>-90</v>
      </c>
      <c r="M88" s="94">
        <v>-70</v>
      </c>
      <c r="W88" s="84"/>
    </row>
    <row r="89" spans="1:23">
      <c r="A89" s="84"/>
      <c r="C89" s="94" t="s">
        <v>515</v>
      </c>
      <c r="D89" s="94">
        <v>-350</v>
      </c>
      <c r="E89" s="94">
        <v>-350</v>
      </c>
      <c r="F89" s="94">
        <v>-350</v>
      </c>
      <c r="G89" s="94">
        <v>-260</v>
      </c>
      <c r="H89" s="94">
        <v>-150</v>
      </c>
      <c r="I89" s="94">
        <v>0</v>
      </c>
      <c r="J89" s="94">
        <v>-170</v>
      </c>
      <c r="K89" s="94">
        <v>-250</v>
      </c>
      <c r="L89" s="94">
        <v>-350</v>
      </c>
      <c r="M89" s="94">
        <v>-350</v>
      </c>
      <c r="W89" s="84"/>
    </row>
    <row r="90" spans="1:23">
      <c r="A90" s="84"/>
      <c r="C90" s="94" t="s">
        <v>516</v>
      </c>
      <c r="D90" s="94">
        <v>-1420</v>
      </c>
      <c r="E90" s="94">
        <v>-1220</v>
      </c>
      <c r="F90" s="94">
        <v>-730</v>
      </c>
      <c r="G90" s="94">
        <v>-260</v>
      </c>
      <c r="H90" s="94">
        <v>-150</v>
      </c>
      <c r="I90" s="94">
        <v>0</v>
      </c>
      <c r="J90" s="94">
        <v>-170</v>
      </c>
      <c r="K90" s="94">
        <v>-250</v>
      </c>
      <c r="L90" s="94">
        <v>-440</v>
      </c>
      <c r="M90" s="94">
        <v>-420</v>
      </c>
      <c r="W90" s="84"/>
    </row>
    <row r="91" spans="1:23">
      <c r="A91" s="84"/>
      <c r="W91" s="84"/>
    </row>
    <row r="92" spans="1:23">
      <c r="A92" s="84"/>
      <c r="W92" s="84"/>
    </row>
    <row r="93" spans="1:23">
      <c r="A93" s="84"/>
      <c r="W93" s="84"/>
    </row>
    <row r="94" spans="1:23">
      <c r="A94" s="84"/>
      <c r="W94" s="84"/>
    </row>
    <row r="95" spans="1:23">
      <c r="A95" s="84"/>
      <c r="W95" s="84"/>
    </row>
    <row r="96" spans="1:23">
      <c r="A96" s="84"/>
      <c r="W96" s="84"/>
    </row>
    <row r="97" spans="1:23">
      <c r="A97" s="84"/>
      <c r="W97" s="84"/>
    </row>
    <row r="98" spans="1:23">
      <c r="A98" s="84"/>
      <c r="W98" s="84"/>
    </row>
    <row r="99" spans="1:23">
      <c r="A99" s="84"/>
      <c r="W99" s="84"/>
    </row>
    <row r="100" spans="1:23">
      <c r="A100" s="12"/>
      <c r="W100" s="84"/>
    </row>
    <row r="101" spans="1:23">
      <c r="A101" s="12"/>
      <c r="W101" s="84"/>
    </row>
    <row r="102" spans="1:23">
      <c r="A102" s="12"/>
      <c r="W102" s="84"/>
    </row>
    <row r="103" spans="1:23">
      <c r="A103" s="12"/>
      <c r="W103" s="84"/>
    </row>
    <row r="104" spans="1:23">
      <c r="A104" s="12"/>
      <c r="W104" s="84"/>
    </row>
    <row r="105" spans="1:23">
      <c r="A105" s="12"/>
      <c r="W105" s="84"/>
    </row>
    <row r="106" spans="1:23">
      <c r="A106" s="12"/>
      <c r="W106" s="84"/>
    </row>
    <row r="107" spans="1:23">
      <c r="A107" s="12"/>
      <c r="W107" s="84"/>
    </row>
    <row r="108" spans="1:23">
      <c r="A108" s="84"/>
      <c r="B108" s="331" t="str">
        <f>_xlfn.CONCAT('Front Page'!$C$100, " ",'Front Page'!$D$100)</f>
        <v xml:space="preserve">Figure 6.5 Sensitivity analysis for Ireland </v>
      </c>
      <c r="C108" s="332"/>
      <c r="D108" s="332"/>
      <c r="E108" s="332"/>
      <c r="F108" s="332"/>
      <c r="G108" s="332"/>
      <c r="H108" s="332"/>
      <c r="I108" s="332"/>
      <c r="J108" s="332"/>
      <c r="K108" s="332"/>
      <c r="L108" s="332"/>
      <c r="M108" s="332"/>
      <c r="N108" s="332"/>
      <c r="O108" s="332"/>
      <c r="P108" s="332"/>
      <c r="Q108" s="332"/>
      <c r="R108" s="332"/>
      <c r="S108" s="332"/>
      <c r="T108" s="332"/>
      <c r="U108" s="332"/>
      <c r="V108" s="333"/>
      <c r="W108" s="84"/>
    </row>
    <row r="109" spans="1:23">
      <c r="A109" s="84"/>
      <c r="B109" s="334"/>
      <c r="C109" s="334"/>
      <c r="D109" s="334"/>
      <c r="E109" s="334"/>
      <c r="F109" s="334"/>
      <c r="G109" s="334"/>
      <c r="H109" s="334"/>
      <c r="I109" s="334"/>
      <c r="J109" s="334"/>
      <c r="K109" s="334"/>
      <c r="L109" s="334"/>
      <c r="M109" s="334"/>
      <c r="N109" s="334"/>
      <c r="O109" s="334"/>
      <c r="P109" s="334"/>
      <c r="Q109" s="334"/>
      <c r="R109" s="334"/>
      <c r="S109" s="334"/>
      <c r="T109" s="334"/>
      <c r="U109" s="334"/>
      <c r="V109" s="335"/>
      <c r="W109" s="84"/>
    </row>
    <row r="110" spans="1:23">
      <c r="A110" s="84"/>
      <c r="W110" s="84"/>
    </row>
    <row r="111" spans="1:23">
      <c r="A111" s="84"/>
      <c r="C111" s="23"/>
      <c r="D111" s="23">
        <v>2026</v>
      </c>
      <c r="E111" s="23">
        <v>2027</v>
      </c>
      <c r="F111" s="23">
        <v>2028</v>
      </c>
      <c r="G111" s="23">
        <v>2029</v>
      </c>
      <c r="H111" s="23">
        <v>2030</v>
      </c>
      <c r="I111" s="23">
        <v>2031</v>
      </c>
      <c r="J111" s="23">
        <v>2032</v>
      </c>
      <c r="K111" s="23">
        <v>2033</v>
      </c>
      <c r="L111" s="23">
        <v>2034</v>
      </c>
      <c r="M111" s="23">
        <v>2035</v>
      </c>
      <c r="W111" s="84"/>
    </row>
    <row r="112" spans="1:23">
      <c r="A112" s="84"/>
      <c r="C112" s="106" t="s">
        <v>517</v>
      </c>
      <c r="D112" s="106">
        <v>250</v>
      </c>
      <c r="E112" s="106">
        <v>320</v>
      </c>
      <c r="F112" s="106">
        <v>430</v>
      </c>
      <c r="G112" s="106">
        <v>450</v>
      </c>
      <c r="H112" s="106">
        <v>510</v>
      </c>
      <c r="I112" s="106">
        <v>610</v>
      </c>
      <c r="J112" s="106">
        <v>680</v>
      </c>
      <c r="K112" s="106">
        <v>780</v>
      </c>
      <c r="L112" s="106">
        <v>820</v>
      </c>
      <c r="M112" s="106">
        <v>850</v>
      </c>
      <c r="W112" s="84"/>
    </row>
    <row r="113" spans="1:23">
      <c r="A113" s="84"/>
      <c r="C113" s="106" t="s">
        <v>518</v>
      </c>
      <c r="D113" s="106">
        <v>-240</v>
      </c>
      <c r="E113" s="106">
        <v>-320</v>
      </c>
      <c r="F113" s="106">
        <v>-370</v>
      </c>
      <c r="G113" s="106">
        <v>-410</v>
      </c>
      <c r="H113" s="106">
        <v>-500</v>
      </c>
      <c r="I113" s="106">
        <v>-510</v>
      </c>
      <c r="J113" s="106">
        <v>-590</v>
      </c>
      <c r="K113" s="106">
        <v>-650</v>
      </c>
      <c r="L113" s="106">
        <v>-660</v>
      </c>
      <c r="M113" s="106">
        <v>-690</v>
      </c>
      <c r="W113" s="84"/>
    </row>
    <row r="114" spans="1:23">
      <c r="A114" s="84"/>
      <c r="C114" s="106" t="s">
        <v>519</v>
      </c>
      <c r="D114" s="106">
        <v>-60</v>
      </c>
      <c r="E114" s="106">
        <v>-90</v>
      </c>
      <c r="F114" s="106">
        <v>-100</v>
      </c>
      <c r="G114" s="106">
        <v>-100</v>
      </c>
      <c r="H114" s="106">
        <v>-350</v>
      </c>
      <c r="I114" s="106">
        <v>-370</v>
      </c>
      <c r="J114" s="106">
        <v>-310</v>
      </c>
      <c r="K114" s="106">
        <v>-260</v>
      </c>
      <c r="L114" s="106">
        <v>-270</v>
      </c>
      <c r="M114" s="106">
        <v>-290</v>
      </c>
      <c r="W114" s="84"/>
    </row>
    <row r="115" spans="1:23">
      <c r="A115" s="84"/>
      <c r="C115" s="106" t="s">
        <v>520</v>
      </c>
      <c r="D115" s="106">
        <v>50</v>
      </c>
      <c r="E115" s="106">
        <v>40</v>
      </c>
      <c r="F115" s="106">
        <v>150</v>
      </c>
      <c r="G115" s="106">
        <v>340</v>
      </c>
      <c r="H115" s="106">
        <v>220</v>
      </c>
      <c r="I115" s="106">
        <v>250</v>
      </c>
      <c r="J115" s="106">
        <v>230</v>
      </c>
      <c r="K115" s="106">
        <v>210</v>
      </c>
      <c r="L115" s="106">
        <v>210</v>
      </c>
      <c r="M115" s="106">
        <v>270</v>
      </c>
      <c r="W115" s="84"/>
    </row>
    <row r="116" spans="1:23">
      <c r="A116" s="84"/>
      <c r="C116" s="184" t="s">
        <v>521</v>
      </c>
      <c r="D116" s="106"/>
      <c r="E116" s="106"/>
      <c r="F116" s="106"/>
      <c r="G116" s="106"/>
      <c r="H116" s="106">
        <v>210</v>
      </c>
      <c r="I116" s="106">
        <v>260</v>
      </c>
      <c r="J116" s="106">
        <v>180</v>
      </c>
      <c r="K116" s="106">
        <v>240</v>
      </c>
      <c r="L116" s="106">
        <v>200</v>
      </c>
      <c r="M116" s="106">
        <v>320</v>
      </c>
      <c r="W116" s="84"/>
    </row>
    <row r="117" spans="1:23">
      <c r="A117" s="84"/>
      <c r="C117" s="106" t="s">
        <v>522</v>
      </c>
      <c r="D117" s="106">
        <v>480</v>
      </c>
      <c r="E117" s="106">
        <v>1010</v>
      </c>
      <c r="F117" s="106">
        <v>660</v>
      </c>
      <c r="G117" s="106">
        <v>720</v>
      </c>
      <c r="H117" s="106">
        <v>460</v>
      </c>
      <c r="I117" s="106">
        <v>460</v>
      </c>
      <c r="J117" s="106">
        <v>460</v>
      </c>
      <c r="K117" s="106">
        <v>430</v>
      </c>
      <c r="L117" s="106">
        <v>370</v>
      </c>
      <c r="M117" s="106">
        <v>460</v>
      </c>
      <c r="W117" s="84"/>
    </row>
    <row r="118" spans="1:23">
      <c r="A118" s="84"/>
      <c r="C118" s="184" t="s">
        <v>523</v>
      </c>
      <c r="D118" s="106">
        <v>-70</v>
      </c>
      <c r="E118" s="106">
        <v>-120</v>
      </c>
      <c r="F118" s="106">
        <v>-140</v>
      </c>
      <c r="G118" s="106">
        <v>-200</v>
      </c>
      <c r="H118" s="106">
        <v>-240</v>
      </c>
      <c r="I118" s="106">
        <v>-230</v>
      </c>
      <c r="J118" s="106">
        <v>-250</v>
      </c>
      <c r="K118" s="106">
        <v>-180</v>
      </c>
      <c r="L118" s="106">
        <v>-230</v>
      </c>
      <c r="M118" s="106">
        <v>-160</v>
      </c>
      <c r="W118" s="84"/>
    </row>
    <row r="119" spans="1:23">
      <c r="A119" s="84"/>
      <c r="C119" s="184" t="s">
        <v>524</v>
      </c>
      <c r="D119" s="106">
        <v>60</v>
      </c>
      <c r="E119" s="106">
        <v>40</v>
      </c>
      <c r="F119" s="106">
        <v>30</v>
      </c>
      <c r="G119" s="106">
        <v>100</v>
      </c>
      <c r="H119" s="106">
        <v>100</v>
      </c>
      <c r="I119" s="106">
        <v>130</v>
      </c>
      <c r="J119" s="106">
        <v>160</v>
      </c>
      <c r="K119" s="106">
        <v>210</v>
      </c>
      <c r="L119" s="106">
        <v>160</v>
      </c>
      <c r="M119" s="106">
        <v>320</v>
      </c>
      <c r="W119" s="84"/>
    </row>
    <row r="120" spans="1:23">
      <c r="A120" s="84"/>
      <c r="C120" s="106" t="s">
        <v>767</v>
      </c>
      <c r="D120" s="106">
        <v>-100</v>
      </c>
      <c r="E120" s="106">
        <v>-150</v>
      </c>
      <c r="F120" s="106">
        <v>-220</v>
      </c>
      <c r="G120" s="106">
        <v>-280</v>
      </c>
      <c r="H120" s="106">
        <v>-340</v>
      </c>
      <c r="I120" s="106">
        <v>-460</v>
      </c>
      <c r="J120" s="106">
        <v>-590</v>
      </c>
      <c r="K120" s="106">
        <v>-730</v>
      </c>
      <c r="L120" s="106">
        <v>-920</v>
      </c>
      <c r="M120" s="106">
        <v>-1100</v>
      </c>
      <c r="W120" s="84"/>
    </row>
    <row r="121" spans="1:23">
      <c r="A121" s="84"/>
      <c r="W121" s="84"/>
    </row>
    <row r="122" spans="1:23">
      <c r="A122" s="84"/>
      <c r="W122" s="84"/>
    </row>
    <row r="123" spans="1:23">
      <c r="A123" s="84"/>
      <c r="W123" s="84"/>
    </row>
    <row r="124" spans="1:23">
      <c r="A124" s="84"/>
      <c r="W124" s="84"/>
    </row>
    <row r="125" spans="1:23">
      <c r="A125" s="12"/>
      <c r="W125" s="84"/>
    </row>
    <row r="126" spans="1:23">
      <c r="A126" s="12"/>
      <c r="W126" s="84"/>
    </row>
    <row r="127" spans="1:23">
      <c r="A127" s="12"/>
      <c r="W127" s="84"/>
    </row>
    <row r="128" spans="1:23">
      <c r="A128" s="12"/>
      <c r="W128" s="84"/>
    </row>
    <row r="129" spans="1:23">
      <c r="A129" s="12"/>
      <c r="W129" s="84"/>
    </row>
    <row r="130" spans="1:23">
      <c r="A130" s="12"/>
      <c r="W130" s="84"/>
    </row>
    <row r="131" spans="1:23">
      <c r="A131" s="12"/>
      <c r="B131" s="331" t="str">
        <f>_xlfn.CONCAT('Front Page'!$C$101, " ",'Front Page'!$D$101)</f>
        <v>Table 6.6 Low RES renewable trajectory (MW)</v>
      </c>
      <c r="C131" s="332"/>
      <c r="D131" s="332"/>
      <c r="E131" s="332"/>
      <c r="F131" s="332"/>
      <c r="G131" s="332"/>
      <c r="H131" s="332"/>
      <c r="I131" s="332"/>
      <c r="J131" s="332"/>
      <c r="K131" s="332"/>
      <c r="L131" s="332"/>
      <c r="M131" s="332"/>
      <c r="N131" s="332"/>
      <c r="O131" s="332"/>
      <c r="P131" s="332"/>
      <c r="Q131" s="332"/>
      <c r="R131" s="332"/>
      <c r="S131" s="332"/>
      <c r="T131" s="332"/>
      <c r="U131" s="332"/>
      <c r="V131" s="333"/>
      <c r="W131" s="84"/>
    </row>
    <row r="132" spans="1:23">
      <c r="A132" s="12"/>
      <c r="B132" s="334"/>
      <c r="C132" s="334"/>
      <c r="D132" s="334"/>
      <c r="E132" s="334"/>
      <c r="F132" s="334"/>
      <c r="G132" s="334"/>
      <c r="H132" s="334"/>
      <c r="I132" s="334"/>
      <c r="J132" s="334"/>
      <c r="K132" s="334"/>
      <c r="L132" s="334"/>
      <c r="M132" s="334"/>
      <c r="N132" s="334"/>
      <c r="O132" s="334"/>
      <c r="P132" s="334"/>
      <c r="Q132" s="334"/>
      <c r="R132" s="334"/>
      <c r="S132" s="334"/>
      <c r="T132" s="334"/>
      <c r="U132" s="334"/>
      <c r="V132" s="335"/>
      <c r="W132" s="84"/>
    </row>
    <row r="133" spans="1:23">
      <c r="A133" s="12"/>
      <c r="W133" s="84"/>
    </row>
    <row r="134" spans="1:23">
      <c r="A134" s="12"/>
      <c r="C134" s="137"/>
      <c r="D134" s="137">
        <v>2026</v>
      </c>
      <c r="E134" s="137">
        <v>2027</v>
      </c>
      <c r="F134" s="137">
        <v>2028</v>
      </c>
      <c r="G134" s="137">
        <v>2029</v>
      </c>
      <c r="H134" s="137">
        <v>2030</v>
      </c>
      <c r="I134" s="137">
        <v>2031</v>
      </c>
      <c r="J134" s="137">
        <v>2032</v>
      </c>
      <c r="K134" s="137">
        <v>2033</v>
      </c>
      <c r="L134" s="137">
        <v>2034</v>
      </c>
      <c r="M134" s="137">
        <v>2035</v>
      </c>
      <c r="W134" s="84"/>
    </row>
    <row r="135" spans="1:23">
      <c r="A135" s="12"/>
      <c r="C135" s="134" t="s">
        <v>437</v>
      </c>
      <c r="D135" s="94">
        <v>30</v>
      </c>
      <c r="E135" s="94">
        <v>30</v>
      </c>
      <c r="F135" s="94">
        <v>30</v>
      </c>
      <c r="G135" s="94">
        <v>30</v>
      </c>
      <c r="H135" s="94">
        <v>30</v>
      </c>
      <c r="I135" s="94">
        <v>30</v>
      </c>
      <c r="J135" s="94">
        <v>400</v>
      </c>
      <c r="K135" s="94">
        <v>830</v>
      </c>
      <c r="L135" s="94">
        <v>980</v>
      </c>
      <c r="M135" s="122">
        <v>1010</v>
      </c>
      <c r="W135" s="84"/>
    </row>
    <row r="136" spans="1:23">
      <c r="A136" s="12"/>
      <c r="C136" s="134" t="s">
        <v>434</v>
      </c>
      <c r="D136" s="122">
        <v>5390</v>
      </c>
      <c r="E136" s="122">
        <v>5600</v>
      </c>
      <c r="F136" s="122">
        <v>5810</v>
      </c>
      <c r="G136" s="122">
        <v>6020</v>
      </c>
      <c r="H136" s="122">
        <v>6200</v>
      </c>
      <c r="I136" s="122">
        <v>6490</v>
      </c>
      <c r="J136" s="122">
        <v>6790</v>
      </c>
      <c r="K136" s="122">
        <v>7100</v>
      </c>
      <c r="L136" s="122">
        <v>7360</v>
      </c>
      <c r="M136" s="122">
        <v>7610</v>
      </c>
      <c r="W136" s="84"/>
    </row>
    <row r="137" spans="1:23">
      <c r="A137" s="12"/>
      <c r="C137" s="134" t="s">
        <v>440</v>
      </c>
      <c r="D137" s="122">
        <v>2220</v>
      </c>
      <c r="E137" s="122">
        <v>2620</v>
      </c>
      <c r="F137" s="122">
        <v>3030</v>
      </c>
      <c r="G137" s="122">
        <v>3430</v>
      </c>
      <c r="H137" s="122">
        <v>3840</v>
      </c>
      <c r="I137" s="122">
        <v>4220</v>
      </c>
      <c r="J137" s="122">
        <v>4600</v>
      </c>
      <c r="K137" s="122">
        <v>4980</v>
      </c>
      <c r="L137" s="122">
        <v>5370</v>
      </c>
      <c r="M137" s="122">
        <v>5440</v>
      </c>
      <c r="W137" s="84"/>
    </row>
    <row r="138" spans="1:23">
      <c r="A138" s="12"/>
      <c r="W138" s="84"/>
    </row>
    <row r="139" spans="1:23">
      <c r="A139" s="12"/>
      <c r="B139" s="331" t="str">
        <f>_xlfn.CONCAT('Front Page'!$C$102, " ",'Front Page'!$D$102)</f>
        <v>Table 6.7 High RES renewable trajectory (MW)</v>
      </c>
      <c r="C139" s="332"/>
      <c r="D139" s="332"/>
      <c r="E139" s="332"/>
      <c r="F139" s="332"/>
      <c r="G139" s="332"/>
      <c r="H139" s="332"/>
      <c r="I139" s="332"/>
      <c r="J139" s="332"/>
      <c r="K139" s="332"/>
      <c r="L139" s="332"/>
      <c r="M139" s="332"/>
      <c r="N139" s="332"/>
      <c r="O139" s="332"/>
      <c r="P139" s="332"/>
      <c r="Q139" s="332"/>
      <c r="R139" s="332"/>
      <c r="S139" s="332"/>
      <c r="T139" s="332"/>
      <c r="U139" s="332"/>
      <c r="V139" s="333"/>
      <c r="W139" s="84"/>
    </row>
    <row r="140" spans="1:23">
      <c r="A140" s="12"/>
      <c r="B140" s="334"/>
      <c r="C140" s="334"/>
      <c r="D140" s="334"/>
      <c r="E140" s="334"/>
      <c r="F140" s="334"/>
      <c r="G140" s="334"/>
      <c r="H140" s="334"/>
      <c r="I140" s="334"/>
      <c r="J140" s="334"/>
      <c r="K140" s="334"/>
      <c r="L140" s="334"/>
      <c r="M140" s="334"/>
      <c r="N140" s="334"/>
      <c r="O140" s="334"/>
      <c r="P140" s="334"/>
      <c r="Q140" s="334"/>
      <c r="R140" s="334"/>
      <c r="S140" s="334"/>
      <c r="T140" s="334"/>
      <c r="U140" s="334"/>
      <c r="V140" s="335"/>
      <c r="W140" s="84"/>
    </row>
    <row r="141" spans="1:23">
      <c r="A141" s="12"/>
      <c r="W141" s="84"/>
    </row>
    <row r="142" spans="1:23">
      <c r="A142" s="12"/>
      <c r="C142" s="137"/>
      <c r="D142" s="137">
        <v>2026</v>
      </c>
      <c r="E142" s="137">
        <v>2027</v>
      </c>
      <c r="F142" s="137">
        <v>2028</v>
      </c>
      <c r="G142" s="137">
        <v>2029</v>
      </c>
      <c r="H142" s="137">
        <v>2030</v>
      </c>
      <c r="I142" s="137">
        <v>2031</v>
      </c>
      <c r="J142" s="137">
        <v>2032</v>
      </c>
      <c r="K142" s="137">
        <v>2033</v>
      </c>
      <c r="L142" s="137">
        <v>2034</v>
      </c>
      <c r="M142" s="137">
        <v>2035</v>
      </c>
      <c r="W142" s="84"/>
    </row>
    <row r="143" spans="1:23">
      <c r="A143" s="12"/>
      <c r="C143" s="134" t="s">
        <v>437</v>
      </c>
      <c r="D143" s="94">
        <v>30</v>
      </c>
      <c r="E143" s="94">
        <v>30</v>
      </c>
      <c r="F143" s="94">
        <v>410</v>
      </c>
      <c r="G143" s="122">
        <v>1340</v>
      </c>
      <c r="H143" s="122">
        <v>3650</v>
      </c>
      <c r="I143" s="122">
        <v>4430</v>
      </c>
      <c r="J143" s="122">
        <v>5200</v>
      </c>
      <c r="K143" s="122">
        <v>6020</v>
      </c>
      <c r="L143" s="122">
        <v>6870</v>
      </c>
      <c r="M143" s="122">
        <v>7730</v>
      </c>
      <c r="W143" s="84"/>
    </row>
    <row r="144" spans="1:23">
      <c r="A144" s="12"/>
      <c r="C144" s="134" t="s">
        <v>434</v>
      </c>
      <c r="D144" s="122">
        <v>6400</v>
      </c>
      <c r="E144" s="122">
        <v>6940</v>
      </c>
      <c r="F144" s="122">
        <v>7470</v>
      </c>
      <c r="G144" s="122">
        <v>8010</v>
      </c>
      <c r="H144" s="122">
        <v>8460</v>
      </c>
      <c r="I144" s="122">
        <v>9020</v>
      </c>
      <c r="J144" s="122">
        <v>9580</v>
      </c>
      <c r="K144" s="122">
        <v>10130</v>
      </c>
      <c r="L144" s="122">
        <v>10680</v>
      </c>
      <c r="M144" s="122">
        <v>11220</v>
      </c>
      <c r="W144" s="84"/>
    </row>
    <row r="145" spans="1:23">
      <c r="A145" s="12"/>
      <c r="C145" s="134" t="s">
        <v>440</v>
      </c>
      <c r="D145" s="122">
        <v>4120</v>
      </c>
      <c r="E145" s="122">
        <v>5160</v>
      </c>
      <c r="F145" s="122">
        <v>6200</v>
      </c>
      <c r="G145" s="122">
        <v>7230</v>
      </c>
      <c r="H145" s="122">
        <v>8270</v>
      </c>
      <c r="I145" s="122">
        <v>9010</v>
      </c>
      <c r="J145" s="122">
        <v>9830</v>
      </c>
      <c r="K145" s="122">
        <v>10670</v>
      </c>
      <c r="L145" s="122">
        <v>11580</v>
      </c>
      <c r="M145" s="122">
        <v>12490</v>
      </c>
      <c r="W145" s="84"/>
    </row>
    <row r="146" spans="1:23">
      <c r="A146" s="12"/>
      <c r="W146" s="84"/>
    </row>
    <row r="147" spans="1:23">
      <c r="A147" s="12"/>
      <c r="B147" s="331" t="str">
        <f>_xlfn.CONCAT('Front Page'!$C$103, " ",'Front Page'!$D$103)</f>
        <v>Table 6.8 Ireland high storage additional capacity</v>
      </c>
      <c r="C147" s="332"/>
      <c r="D147" s="332"/>
      <c r="E147" s="332"/>
      <c r="F147" s="332"/>
      <c r="G147" s="332"/>
      <c r="H147" s="332"/>
      <c r="I147" s="332"/>
      <c r="J147" s="332"/>
      <c r="K147" s="332"/>
      <c r="L147" s="332"/>
      <c r="M147" s="332"/>
      <c r="N147" s="332"/>
      <c r="O147" s="332"/>
      <c r="P147" s="332"/>
      <c r="Q147" s="332"/>
      <c r="R147" s="332"/>
      <c r="S147" s="332"/>
      <c r="T147" s="332"/>
      <c r="U147" s="332"/>
      <c r="V147" s="333"/>
      <c r="W147" s="84"/>
    </row>
    <row r="148" spans="1:23">
      <c r="A148" s="12"/>
      <c r="B148" s="334"/>
      <c r="C148" s="334"/>
      <c r="D148" s="334"/>
      <c r="E148" s="334"/>
      <c r="F148" s="334"/>
      <c r="G148" s="334"/>
      <c r="H148" s="334"/>
      <c r="I148" s="334"/>
      <c r="J148" s="334"/>
      <c r="K148" s="334"/>
      <c r="L148" s="334"/>
      <c r="M148" s="334"/>
      <c r="N148" s="334"/>
      <c r="O148" s="334"/>
      <c r="P148" s="334"/>
      <c r="Q148" s="334"/>
      <c r="R148" s="334"/>
      <c r="S148" s="334"/>
      <c r="T148" s="334"/>
      <c r="U148" s="334"/>
      <c r="V148" s="335"/>
      <c r="W148" s="84"/>
    </row>
    <row r="149" spans="1:23">
      <c r="A149" s="12"/>
      <c r="W149" s="84"/>
    </row>
    <row r="150" spans="1:23">
      <c r="A150" s="12"/>
      <c r="C150" s="137"/>
      <c r="D150" s="137">
        <v>2026</v>
      </c>
      <c r="E150" s="137">
        <v>2027</v>
      </c>
      <c r="F150" s="137">
        <v>2028</v>
      </c>
      <c r="G150" s="137">
        <v>2029</v>
      </c>
      <c r="H150" s="137">
        <v>2030</v>
      </c>
      <c r="I150" s="137">
        <v>2031</v>
      </c>
      <c r="J150" s="137">
        <v>2032</v>
      </c>
      <c r="K150" s="137">
        <v>2033</v>
      </c>
      <c r="L150" s="137">
        <v>2034</v>
      </c>
      <c r="M150" s="137">
        <v>2035</v>
      </c>
      <c r="W150" s="84"/>
    </row>
    <row r="151" spans="1:23">
      <c r="A151" s="12"/>
      <c r="C151" s="134" t="s">
        <v>373</v>
      </c>
      <c r="D151" s="94">
        <v>0</v>
      </c>
      <c r="E151" s="94">
        <v>0</v>
      </c>
      <c r="F151" s="94">
        <v>0</v>
      </c>
      <c r="G151" s="122">
        <v>0</v>
      </c>
      <c r="H151" s="122">
        <v>650</v>
      </c>
      <c r="I151" s="122">
        <v>800</v>
      </c>
      <c r="J151" s="122">
        <v>800</v>
      </c>
      <c r="K151" s="122">
        <v>800</v>
      </c>
      <c r="L151" s="122">
        <v>800</v>
      </c>
      <c r="M151" s="122">
        <v>800</v>
      </c>
      <c r="W151" s="84"/>
    </row>
    <row r="152" spans="1:23">
      <c r="A152" s="12"/>
      <c r="C152" s="134" t="s">
        <v>525</v>
      </c>
      <c r="D152" s="122">
        <v>0</v>
      </c>
      <c r="E152" s="122">
        <v>0</v>
      </c>
      <c r="F152" s="122">
        <v>0</v>
      </c>
      <c r="G152" s="122">
        <v>0</v>
      </c>
      <c r="H152" s="122">
        <v>2450</v>
      </c>
      <c r="I152" s="122">
        <v>2900</v>
      </c>
      <c r="J152" s="122">
        <v>2900</v>
      </c>
      <c r="K152" s="122">
        <v>2900</v>
      </c>
      <c r="L152" s="122">
        <v>2900</v>
      </c>
      <c r="M152" s="122">
        <v>2900</v>
      </c>
      <c r="W152" s="84"/>
    </row>
    <row r="153" spans="1:23">
      <c r="A153" s="12"/>
      <c r="W153" s="84"/>
    </row>
    <row r="154" spans="1:23">
      <c r="A154" s="84"/>
      <c r="B154" s="331" t="str">
        <f>_xlfn.CONCAT('Front Page'!$C$104, " ",'Front Page'!$D$104)</f>
        <v>Figure 6.6 Ireland adequacy position with mitigating measures</v>
      </c>
      <c r="C154" s="332"/>
      <c r="D154" s="332"/>
      <c r="E154" s="332"/>
      <c r="F154" s="332"/>
      <c r="G154" s="332"/>
      <c r="H154" s="332"/>
      <c r="I154" s="332"/>
      <c r="J154" s="332"/>
      <c r="K154" s="332"/>
      <c r="L154" s="332"/>
      <c r="M154" s="332"/>
      <c r="N154" s="332"/>
      <c r="O154" s="332"/>
      <c r="P154" s="332"/>
      <c r="Q154" s="332"/>
      <c r="R154" s="332"/>
      <c r="S154" s="332"/>
      <c r="T154" s="332"/>
      <c r="U154" s="332"/>
      <c r="V154" s="333"/>
      <c r="W154" s="84"/>
    </row>
    <row r="155" spans="1:23">
      <c r="A155" s="84"/>
      <c r="B155" s="334"/>
      <c r="C155" s="334"/>
      <c r="D155" s="334"/>
      <c r="E155" s="334"/>
      <c r="F155" s="334"/>
      <c r="G155" s="334"/>
      <c r="H155" s="334"/>
      <c r="I155" s="334"/>
      <c r="J155" s="334"/>
      <c r="K155" s="334"/>
      <c r="L155" s="334"/>
      <c r="M155" s="334"/>
      <c r="N155" s="334"/>
      <c r="O155" s="334"/>
      <c r="P155" s="334"/>
      <c r="Q155" s="334"/>
      <c r="R155" s="334"/>
      <c r="S155" s="334"/>
      <c r="T155" s="334"/>
      <c r="U155" s="334"/>
      <c r="V155" s="335"/>
      <c r="W155" s="84"/>
    </row>
    <row r="156" spans="1:23">
      <c r="A156" s="84"/>
      <c r="W156" s="84"/>
    </row>
    <row r="157" spans="1:23">
      <c r="A157" s="84"/>
      <c r="C157" s="124"/>
      <c r="D157" s="124">
        <v>2026</v>
      </c>
      <c r="E157" s="124"/>
      <c r="F157" s="124">
        <v>2027</v>
      </c>
      <c r="G157" s="124"/>
      <c r="H157" s="124">
        <v>2028</v>
      </c>
      <c r="I157" s="124"/>
      <c r="J157" s="124">
        <v>2029</v>
      </c>
      <c r="K157" s="124">
        <v>2030</v>
      </c>
      <c r="W157" s="84"/>
    </row>
    <row r="158" spans="1:23">
      <c r="A158" s="84"/>
      <c r="C158" s="136" t="s">
        <v>510</v>
      </c>
      <c r="D158" s="136">
        <v>-695</v>
      </c>
      <c r="E158" s="136"/>
      <c r="F158" s="136">
        <v>-495</v>
      </c>
      <c r="G158" s="136"/>
      <c r="H158" s="136">
        <v>0</v>
      </c>
      <c r="I158" s="136"/>
      <c r="J158" s="136">
        <v>0</v>
      </c>
      <c r="K158" s="136">
        <v>0</v>
      </c>
      <c r="W158" s="84"/>
    </row>
    <row r="159" spans="1:23">
      <c r="A159" s="84"/>
      <c r="C159" s="136" t="s">
        <v>511</v>
      </c>
      <c r="D159" s="136">
        <v>-375</v>
      </c>
      <c r="E159" s="136"/>
      <c r="F159" s="136">
        <v>-375</v>
      </c>
      <c r="G159" s="136"/>
      <c r="H159" s="136">
        <v>-380</v>
      </c>
      <c r="I159" s="136"/>
      <c r="J159" s="136">
        <v>0</v>
      </c>
      <c r="K159" s="136">
        <v>0</v>
      </c>
      <c r="W159" s="84"/>
    </row>
    <row r="160" spans="1:23">
      <c r="A160" s="84"/>
      <c r="C160" s="136" t="s">
        <v>515</v>
      </c>
      <c r="D160" s="136">
        <v>-350</v>
      </c>
      <c r="E160" s="136"/>
      <c r="F160" s="136">
        <v>-350</v>
      </c>
      <c r="G160" s="136"/>
      <c r="H160" s="136">
        <v>-350</v>
      </c>
      <c r="I160" s="136"/>
      <c r="J160" s="136">
        <v>-260</v>
      </c>
      <c r="K160" s="136">
        <v>-150</v>
      </c>
      <c r="W160" s="84"/>
    </row>
    <row r="161" spans="1:23">
      <c r="A161" s="84"/>
      <c r="C161" s="136" t="s">
        <v>516</v>
      </c>
      <c r="D161" s="136">
        <v>-1420</v>
      </c>
      <c r="E161" s="136"/>
      <c r="F161" s="136">
        <v>-1220</v>
      </c>
      <c r="G161" s="136"/>
      <c r="H161" s="136">
        <v>-730</v>
      </c>
      <c r="I161" s="136"/>
      <c r="J161" s="136">
        <v>-260</v>
      </c>
      <c r="K161" s="136">
        <v>-150</v>
      </c>
      <c r="W161" s="84"/>
    </row>
    <row r="162" spans="1:23">
      <c r="A162" s="84"/>
      <c r="C162" s="136" t="s">
        <v>526</v>
      </c>
      <c r="D162" s="136"/>
      <c r="E162" s="136">
        <v>-1170</v>
      </c>
      <c r="F162" s="136"/>
      <c r="G162" s="136">
        <v>-520</v>
      </c>
      <c r="H162" s="136"/>
      <c r="I162" s="136">
        <v>-520</v>
      </c>
      <c r="J162" s="136"/>
      <c r="K162" s="136"/>
      <c r="W162" s="84"/>
    </row>
    <row r="163" spans="1:23">
      <c r="A163" s="84"/>
      <c r="C163" s="136" t="s">
        <v>527</v>
      </c>
      <c r="D163" s="136"/>
      <c r="E163" s="136"/>
      <c r="F163" s="136"/>
      <c r="G163" s="136">
        <v>-650</v>
      </c>
      <c r="H163" s="136"/>
      <c r="I163" s="136">
        <v>-410</v>
      </c>
      <c r="J163" s="136"/>
      <c r="K163" s="136"/>
      <c r="W163" s="84"/>
    </row>
    <row r="164" spans="1:23">
      <c r="A164" s="84"/>
      <c r="W164" s="84"/>
    </row>
    <row r="165" spans="1:23">
      <c r="A165" s="84"/>
      <c r="W165" s="84"/>
    </row>
    <row r="166" spans="1:23">
      <c r="A166" s="84"/>
      <c r="W166" s="84"/>
    </row>
    <row r="167" spans="1:23">
      <c r="A167" s="84"/>
      <c r="W167" s="84"/>
    </row>
    <row r="168" spans="1:23">
      <c r="A168" s="84"/>
      <c r="W168" s="84"/>
    </row>
    <row r="169" spans="1:23">
      <c r="A169" s="12"/>
      <c r="W169" s="84"/>
    </row>
    <row r="170" spans="1:23">
      <c r="A170" s="12"/>
      <c r="W170" s="84"/>
    </row>
    <row r="171" spans="1:23">
      <c r="A171" s="12"/>
      <c r="W171" s="84"/>
    </row>
    <row r="172" spans="1:23">
      <c r="A172" s="12"/>
      <c r="W172" s="84"/>
    </row>
    <row r="173" spans="1:23">
      <c r="A173" s="12"/>
      <c r="W173" s="84"/>
    </row>
    <row r="174" spans="1:23">
      <c r="A174" s="12"/>
      <c r="W174" s="84"/>
    </row>
    <row r="175" spans="1:23">
      <c r="A175" s="12"/>
      <c r="W175" s="84"/>
    </row>
    <row r="176" spans="1:23">
      <c r="A176" s="12"/>
      <c r="W176" s="84"/>
    </row>
    <row r="177" spans="1:23">
      <c r="A177" s="12"/>
      <c r="W177" s="84"/>
    </row>
    <row r="178" spans="1:23">
      <c r="A178" s="12"/>
      <c r="W178" s="84"/>
    </row>
    <row r="179" spans="1:23">
      <c r="A179" s="12"/>
      <c r="W179" s="84"/>
    </row>
    <row r="180" spans="1:23" ht="21">
      <c r="A180" s="84"/>
      <c r="B180" s="336" t="s">
        <v>528</v>
      </c>
      <c r="C180" s="337"/>
      <c r="D180" s="337"/>
      <c r="E180" s="337"/>
      <c r="F180" s="337"/>
      <c r="G180" s="337"/>
      <c r="H180" s="337"/>
      <c r="I180" s="337"/>
      <c r="J180" s="337"/>
      <c r="K180" s="337"/>
      <c r="L180" s="337"/>
      <c r="M180" s="337"/>
      <c r="N180" s="337"/>
      <c r="O180" s="337"/>
      <c r="P180" s="337"/>
      <c r="Q180" s="337"/>
      <c r="R180" s="337"/>
      <c r="S180" s="337"/>
      <c r="T180" s="337"/>
      <c r="U180" s="337"/>
      <c r="V180" s="338"/>
      <c r="W180" s="84"/>
    </row>
    <row r="181" spans="1:23">
      <c r="A181" s="12"/>
      <c r="W181" s="84"/>
    </row>
    <row r="182" spans="1:23">
      <c r="A182" s="84"/>
      <c r="B182" s="331" t="str">
        <f>_xlfn.CONCAT('Front Page'!$C$105, " ",'Front Page'!$D$105)</f>
        <v>Figure 6.7 Base and Secure Loss of Load expectation results for Northern Ireland</v>
      </c>
      <c r="C182" s="332"/>
      <c r="D182" s="332"/>
      <c r="E182" s="332"/>
      <c r="F182" s="332"/>
      <c r="G182" s="332"/>
      <c r="H182" s="332"/>
      <c r="I182" s="332"/>
      <c r="J182" s="332"/>
      <c r="K182" s="332"/>
      <c r="L182" s="332"/>
      <c r="M182" s="332"/>
      <c r="N182" s="332"/>
      <c r="O182" s="332"/>
      <c r="P182" s="332"/>
      <c r="Q182" s="332"/>
      <c r="R182" s="332"/>
      <c r="S182" s="332"/>
      <c r="T182" s="332"/>
      <c r="U182" s="332"/>
      <c r="V182" s="333"/>
      <c r="W182" s="84"/>
    </row>
    <row r="183" spans="1:23">
      <c r="A183" s="84"/>
      <c r="B183" s="334"/>
      <c r="C183" s="334"/>
      <c r="D183" s="334"/>
      <c r="E183" s="334"/>
      <c r="F183" s="334"/>
      <c r="G183" s="334"/>
      <c r="H183" s="334"/>
      <c r="I183" s="334"/>
      <c r="J183" s="334"/>
      <c r="K183" s="334"/>
      <c r="L183" s="334"/>
      <c r="M183" s="334"/>
      <c r="N183" s="334"/>
      <c r="O183" s="334"/>
      <c r="P183" s="334"/>
      <c r="Q183" s="334"/>
      <c r="R183" s="334"/>
      <c r="S183" s="334"/>
      <c r="T183" s="334"/>
      <c r="U183" s="334"/>
      <c r="V183" s="335"/>
      <c r="W183" s="84"/>
    </row>
    <row r="184" spans="1:23">
      <c r="A184" s="84"/>
      <c r="W184" s="84"/>
    </row>
    <row r="185" spans="1:23">
      <c r="A185" s="84"/>
      <c r="C185" s="109"/>
      <c r="D185" s="109">
        <v>2026</v>
      </c>
      <c r="E185" s="109">
        <v>2027</v>
      </c>
      <c r="F185" s="109">
        <v>2028</v>
      </c>
      <c r="G185" s="109">
        <v>2029</v>
      </c>
      <c r="H185" s="109">
        <v>2030</v>
      </c>
      <c r="I185" s="109">
        <v>2031</v>
      </c>
      <c r="J185" s="109">
        <v>2032</v>
      </c>
      <c r="K185" s="109">
        <v>2033</v>
      </c>
      <c r="L185" s="109">
        <v>2034</v>
      </c>
      <c r="M185" s="109">
        <v>2035</v>
      </c>
      <c r="W185" s="84"/>
    </row>
    <row r="186" spans="1:23">
      <c r="A186" s="84"/>
      <c r="C186" s="106" t="s">
        <v>502</v>
      </c>
      <c r="D186" s="106">
        <v>3.7</v>
      </c>
      <c r="E186" s="176">
        <v>4</v>
      </c>
      <c r="F186" s="106">
        <v>2.9</v>
      </c>
      <c r="G186" s="106">
        <v>4.0999999999999996</v>
      </c>
      <c r="H186" s="106">
        <v>3.4</v>
      </c>
      <c r="I186" s="106">
        <v>4.7</v>
      </c>
      <c r="J186" s="106">
        <v>5.5</v>
      </c>
      <c r="K186" s="106">
        <v>7.3</v>
      </c>
      <c r="L186" s="106">
        <v>11.2</v>
      </c>
      <c r="M186" s="106">
        <v>11.3</v>
      </c>
      <c r="W186" s="84"/>
    </row>
    <row r="187" spans="1:23">
      <c r="A187" s="84"/>
      <c r="B187" s="99"/>
      <c r="C187" s="106" t="s">
        <v>503</v>
      </c>
      <c r="D187" s="106">
        <v>16.100000000000001</v>
      </c>
      <c r="E187" s="106">
        <v>14.7</v>
      </c>
      <c r="F187" s="106">
        <v>10</v>
      </c>
      <c r="G187" s="106">
        <v>14.4</v>
      </c>
      <c r="H187" s="106">
        <v>17.2</v>
      </c>
      <c r="I187" s="106">
        <v>20.8</v>
      </c>
      <c r="J187" s="106">
        <v>24.8</v>
      </c>
      <c r="K187" s="106">
        <v>35.4</v>
      </c>
      <c r="L187" s="106">
        <v>48.2</v>
      </c>
      <c r="M187" s="106">
        <v>43.6</v>
      </c>
      <c r="N187" s="99"/>
      <c r="O187" s="99"/>
      <c r="P187" s="99"/>
      <c r="Q187" s="99"/>
      <c r="R187" s="99"/>
      <c r="S187" s="99"/>
      <c r="T187" s="99"/>
      <c r="U187" s="99"/>
      <c r="V187" s="99"/>
      <c r="W187" s="84"/>
    </row>
    <row r="188" spans="1:23">
      <c r="A188" s="84"/>
      <c r="B188" s="99"/>
      <c r="C188" s="106" t="s">
        <v>529</v>
      </c>
      <c r="D188" s="106">
        <v>4.9000000000000004</v>
      </c>
      <c r="E188" s="106">
        <v>4.9000000000000004</v>
      </c>
      <c r="F188" s="106">
        <v>4.9000000000000004</v>
      </c>
      <c r="G188" s="106">
        <v>4.9000000000000004</v>
      </c>
      <c r="H188" s="106">
        <v>4.9000000000000004</v>
      </c>
      <c r="I188" s="106">
        <v>4.9000000000000004</v>
      </c>
      <c r="J188" s="106">
        <v>4.9000000000000004</v>
      </c>
      <c r="K188" s="106">
        <v>4.9000000000000004</v>
      </c>
      <c r="L188" s="106">
        <v>4.9000000000000004</v>
      </c>
      <c r="M188" s="106">
        <v>4.9000000000000004</v>
      </c>
      <c r="N188" s="99"/>
      <c r="O188" s="99"/>
      <c r="P188" s="99"/>
      <c r="Q188" s="99"/>
      <c r="R188" s="99"/>
      <c r="S188" s="99"/>
      <c r="T188" s="99"/>
      <c r="U188" s="99"/>
      <c r="V188" s="99"/>
      <c r="W188" s="84"/>
    </row>
    <row r="189" spans="1:23">
      <c r="A189" s="84"/>
      <c r="B189" s="99"/>
      <c r="N189" s="99"/>
      <c r="O189" s="99"/>
      <c r="P189" s="99"/>
      <c r="Q189" s="99"/>
      <c r="R189" s="99"/>
      <c r="S189" s="99"/>
      <c r="T189" s="99"/>
      <c r="U189" s="99"/>
      <c r="V189" s="99"/>
      <c r="W189" s="84"/>
    </row>
    <row r="190" spans="1:23">
      <c r="A190" s="84"/>
      <c r="B190" s="99"/>
      <c r="C190" s="99"/>
      <c r="D190" s="99"/>
      <c r="E190" s="99"/>
      <c r="F190" s="99"/>
      <c r="G190" s="99"/>
      <c r="H190" s="99"/>
      <c r="I190" s="99"/>
      <c r="J190" s="99"/>
      <c r="K190" s="99"/>
      <c r="L190" s="99"/>
      <c r="M190" s="99"/>
      <c r="N190" s="99"/>
      <c r="O190" s="99"/>
      <c r="P190" s="99"/>
      <c r="Q190" s="99"/>
      <c r="R190" s="99"/>
      <c r="S190" s="99"/>
      <c r="T190" s="99"/>
      <c r="U190" s="99"/>
      <c r="V190" s="99"/>
      <c r="W190" s="84"/>
    </row>
    <row r="191" spans="1:23">
      <c r="A191" s="84"/>
      <c r="B191" s="99"/>
      <c r="C191" s="99"/>
      <c r="D191" s="99"/>
      <c r="E191" s="99"/>
      <c r="F191" s="99"/>
      <c r="G191" s="99"/>
      <c r="H191" s="99"/>
      <c r="I191" s="99"/>
      <c r="J191" s="99"/>
      <c r="K191" s="99"/>
      <c r="L191" s="99"/>
      <c r="M191" s="99"/>
      <c r="N191" s="99"/>
      <c r="O191" s="99"/>
      <c r="P191" s="99"/>
      <c r="Q191" s="99"/>
      <c r="R191" s="99"/>
      <c r="S191" s="99"/>
      <c r="T191" s="99"/>
      <c r="U191" s="99"/>
      <c r="V191" s="99"/>
      <c r="W191" s="84"/>
    </row>
    <row r="192" spans="1:23">
      <c r="A192" s="84"/>
      <c r="B192" s="99"/>
      <c r="C192" s="99"/>
      <c r="D192" s="99"/>
      <c r="E192" s="99"/>
      <c r="F192" s="99"/>
      <c r="G192" s="99"/>
      <c r="H192" s="99"/>
      <c r="I192" s="99"/>
      <c r="J192" s="99"/>
      <c r="K192" s="99"/>
      <c r="L192" s="99"/>
      <c r="M192" s="99"/>
      <c r="N192" s="99"/>
      <c r="O192" s="99"/>
      <c r="P192" s="99"/>
      <c r="Q192" s="99"/>
      <c r="R192" s="99"/>
      <c r="S192" s="99"/>
      <c r="T192" s="99"/>
      <c r="U192" s="99"/>
      <c r="V192" s="99"/>
      <c r="W192" s="84"/>
    </row>
    <row r="193" spans="1:23">
      <c r="A193" s="84"/>
      <c r="B193" s="99"/>
      <c r="C193" s="99"/>
      <c r="D193" s="99"/>
      <c r="E193" s="99"/>
      <c r="F193" s="99"/>
      <c r="G193" s="99"/>
      <c r="H193" s="99"/>
      <c r="I193" s="99"/>
      <c r="J193" s="99"/>
      <c r="K193" s="99"/>
      <c r="L193" s="99"/>
      <c r="M193" s="99"/>
      <c r="N193" s="99"/>
      <c r="O193" s="99"/>
      <c r="P193" s="99"/>
      <c r="Q193" s="99"/>
      <c r="R193" s="99"/>
      <c r="S193" s="99"/>
      <c r="T193" s="99"/>
      <c r="U193" s="99"/>
      <c r="V193" s="99"/>
      <c r="W193" s="84"/>
    </row>
    <row r="194" spans="1:23">
      <c r="A194" s="84"/>
      <c r="B194" s="99"/>
      <c r="C194" s="99"/>
      <c r="D194" s="99"/>
      <c r="E194" s="99"/>
      <c r="F194" s="99"/>
      <c r="G194" s="99"/>
      <c r="H194" s="99"/>
      <c r="I194" s="99"/>
      <c r="J194" s="99"/>
      <c r="K194" s="99"/>
      <c r="L194" s="99"/>
      <c r="M194" s="99"/>
      <c r="N194" s="99"/>
      <c r="O194" s="99"/>
      <c r="P194" s="99"/>
      <c r="Q194" s="99"/>
      <c r="R194" s="99"/>
      <c r="S194" s="99"/>
      <c r="T194" s="99"/>
      <c r="U194" s="99"/>
      <c r="V194" s="99"/>
      <c r="W194" s="84"/>
    </row>
    <row r="195" spans="1:23">
      <c r="A195" s="84"/>
      <c r="B195" s="99"/>
      <c r="C195" s="99"/>
      <c r="D195" s="99"/>
      <c r="E195" s="99"/>
      <c r="F195" s="99"/>
      <c r="G195" s="99"/>
      <c r="H195" s="99"/>
      <c r="I195" s="99"/>
      <c r="J195" s="99"/>
      <c r="K195" s="99"/>
      <c r="L195" s="99"/>
      <c r="M195" s="99"/>
      <c r="N195" s="99"/>
      <c r="O195" s="99"/>
      <c r="P195" s="99"/>
      <c r="Q195" s="99"/>
      <c r="R195" s="99"/>
      <c r="S195" s="99"/>
      <c r="T195" s="99"/>
      <c r="U195" s="99"/>
      <c r="V195" s="99"/>
      <c r="W195" s="84"/>
    </row>
    <row r="196" spans="1:23">
      <c r="A196" s="84"/>
      <c r="B196" s="99"/>
      <c r="C196" s="99"/>
      <c r="D196" s="99"/>
      <c r="E196" s="99"/>
      <c r="F196" s="99"/>
      <c r="G196" s="99"/>
      <c r="H196" s="99"/>
      <c r="I196" s="99"/>
      <c r="J196" s="99"/>
      <c r="K196" s="99"/>
      <c r="L196" s="99"/>
      <c r="M196" s="99"/>
      <c r="N196" s="99"/>
      <c r="O196" s="99"/>
      <c r="P196" s="99"/>
      <c r="Q196" s="99"/>
      <c r="R196" s="99"/>
      <c r="S196" s="99"/>
      <c r="T196" s="99"/>
      <c r="U196" s="99"/>
      <c r="V196" s="99"/>
      <c r="W196" s="84"/>
    </row>
    <row r="197" spans="1:23">
      <c r="A197" s="84"/>
      <c r="B197" s="99"/>
      <c r="C197" s="99"/>
      <c r="D197" s="99"/>
      <c r="E197" s="99"/>
      <c r="F197" s="99"/>
      <c r="G197" s="99"/>
      <c r="H197" s="99"/>
      <c r="I197" s="99"/>
      <c r="J197" s="99"/>
      <c r="K197" s="99"/>
      <c r="L197" s="99"/>
      <c r="M197" s="99"/>
      <c r="N197" s="99"/>
      <c r="O197" s="99"/>
      <c r="P197" s="99"/>
      <c r="Q197" s="99"/>
      <c r="R197" s="99"/>
      <c r="S197" s="99"/>
      <c r="T197" s="99"/>
      <c r="U197" s="99"/>
      <c r="V197" s="99"/>
      <c r="W197" s="84"/>
    </row>
    <row r="198" spans="1:23">
      <c r="A198" s="84"/>
      <c r="B198" s="99"/>
      <c r="C198" s="99"/>
      <c r="D198" s="99"/>
      <c r="E198" s="99"/>
      <c r="F198" s="99"/>
      <c r="G198" s="99"/>
      <c r="H198" s="99"/>
      <c r="I198" s="99"/>
      <c r="J198" s="99"/>
      <c r="K198" s="99"/>
      <c r="L198" s="99"/>
      <c r="M198" s="99"/>
      <c r="N198" s="99"/>
      <c r="O198" s="99"/>
      <c r="P198" s="99"/>
      <c r="Q198" s="99"/>
      <c r="R198" s="99"/>
      <c r="S198" s="99"/>
      <c r="T198" s="99"/>
      <c r="U198" s="99"/>
      <c r="V198" s="99"/>
      <c r="W198" s="84"/>
    </row>
    <row r="199" spans="1:23">
      <c r="A199" s="12"/>
      <c r="W199" s="84"/>
    </row>
    <row r="200" spans="1:23">
      <c r="A200" s="12"/>
      <c r="W200" s="84"/>
    </row>
    <row r="201" spans="1:23">
      <c r="A201" s="12"/>
      <c r="W201" s="84"/>
    </row>
    <row r="202" spans="1:23">
      <c r="A202" s="12"/>
      <c r="W202" s="84"/>
    </row>
    <row r="203" spans="1:23">
      <c r="A203" s="12"/>
      <c r="W203" s="84"/>
    </row>
    <row r="204" spans="1:23">
      <c r="A204" s="12"/>
      <c r="W204" s="84"/>
    </row>
    <row r="205" spans="1:23">
      <c r="A205" s="84"/>
      <c r="B205" s="331" t="str">
        <f>_xlfn.CONCAT('Front Page'!$C$106, " ",'Front Page'!$D$106)</f>
        <v>Table 6.9 LOLE and EENS Base results for Northern Ireland (includes reserves)</v>
      </c>
      <c r="C205" s="332"/>
      <c r="D205" s="332"/>
      <c r="E205" s="332"/>
      <c r="F205" s="332"/>
      <c r="G205" s="332"/>
      <c r="H205" s="332"/>
      <c r="I205" s="332"/>
      <c r="J205" s="332"/>
      <c r="K205" s="332"/>
      <c r="L205" s="332"/>
      <c r="M205" s="332"/>
      <c r="N205" s="332"/>
      <c r="O205" s="332"/>
      <c r="P205" s="332"/>
      <c r="Q205" s="332"/>
      <c r="R205" s="332"/>
      <c r="S205" s="332"/>
      <c r="T205" s="332"/>
      <c r="U205" s="332"/>
      <c r="V205" s="333"/>
      <c r="W205" s="84"/>
    </row>
    <row r="206" spans="1:23">
      <c r="A206" s="84"/>
      <c r="B206" s="334"/>
      <c r="C206" s="334"/>
      <c r="D206" s="334"/>
      <c r="E206" s="334"/>
      <c r="F206" s="334"/>
      <c r="G206" s="334"/>
      <c r="H206" s="334"/>
      <c r="I206" s="334"/>
      <c r="J206" s="334"/>
      <c r="K206" s="334"/>
      <c r="L206" s="334"/>
      <c r="M206" s="334"/>
      <c r="N206" s="334"/>
      <c r="O206" s="334"/>
      <c r="P206" s="334"/>
      <c r="Q206" s="334"/>
      <c r="R206" s="334"/>
      <c r="S206" s="334"/>
      <c r="T206" s="334"/>
      <c r="U206" s="334"/>
      <c r="V206" s="335"/>
      <c r="W206" s="84"/>
    </row>
    <row r="207" spans="1:23">
      <c r="A207" s="84"/>
      <c r="W207" s="84"/>
    </row>
    <row r="208" spans="1:23">
      <c r="A208" s="84"/>
      <c r="C208" s="137"/>
      <c r="D208" s="137">
        <v>2026</v>
      </c>
      <c r="E208" s="137">
        <v>2027</v>
      </c>
      <c r="F208" s="137">
        <v>2028</v>
      </c>
      <c r="G208" s="137">
        <v>2029</v>
      </c>
      <c r="H208" s="137">
        <v>2030</v>
      </c>
      <c r="I208" s="137">
        <v>2031</v>
      </c>
      <c r="J208" s="137">
        <v>2032</v>
      </c>
      <c r="K208" s="137">
        <v>2033</v>
      </c>
      <c r="L208" s="137">
        <v>2034</v>
      </c>
      <c r="M208" s="137">
        <v>2035</v>
      </c>
      <c r="W208" s="84"/>
    </row>
    <row r="209" spans="1:23">
      <c r="A209" s="84"/>
      <c r="C209" s="94" t="s">
        <v>505</v>
      </c>
      <c r="D209" s="94">
        <v>3.7</v>
      </c>
      <c r="E209" s="212">
        <v>4</v>
      </c>
      <c r="F209" s="94">
        <v>2.9</v>
      </c>
      <c r="G209" s="94">
        <v>4.0999999999999996</v>
      </c>
      <c r="H209" s="94">
        <v>3.4</v>
      </c>
      <c r="I209" s="94">
        <v>4.7</v>
      </c>
      <c r="J209" s="94">
        <v>5.5</v>
      </c>
      <c r="K209" s="94">
        <v>7.3</v>
      </c>
      <c r="L209" s="94">
        <v>11.2</v>
      </c>
      <c r="M209" s="94">
        <v>11.3</v>
      </c>
      <c r="W209" s="84"/>
    </row>
    <row r="210" spans="1:23">
      <c r="A210" s="84"/>
      <c r="C210" s="94" t="s">
        <v>506</v>
      </c>
      <c r="D210" s="94">
        <v>0.5</v>
      </c>
      <c r="E210" s="94">
        <v>0.5</v>
      </c>
      <c r="F210" s="94">
        <v>0.3</v>
      </c>
      <c r="G210" s="94">
        <v>0.5</v>
      </c>
      <c r="H210" s="94">
        <v>0.4</v>
      </c>
      <c r="I210" s="94">
        <v>0.5</v>
      </c>
      <c r="J210" s="94">
        <v>0.6</v>
      </c>
      <c r="K210" s="212">
        <v>1</v>
      </c>
      <c r="L210" s="94">
        <v>1.4</v>
      </c>
      <c r="M210" s="94">
        <v>1.6</v>
      </c>
      <c r="W210" s="84"/>
    </row>
    <row r="211" spans="1:23">
      <c r="A211" s="84"/>
      <c r="W211" s="84"/>
    </row>
    <row r="212" spans="1:23">
      <c r="A212" s="84"/>
      <c r="B212" s="331" t="str">
        <f>_xlfn.CONCAT('Front Page'!$C$107, " ",'Front Page'!$D$107)</f>
        <v>Table 6.10 LOLE and EENS base demand only results for Northern Ireland (excludes reserves)</v>
      </c>
      <c r="C212" s="332"/>
      <c r="D212" s="332"/>
      <c r="E212" s="332"/>
      <c r="F212" s="332"/>
      <c r="G212" s="332"/>
      <c r="H212" s="332"/>
      <c r="I212" s="332"/>
      <c r="J212" s="332"/>
      <c r="K212" s="332"/>
      <c r="L212" s="332"/>
      <c r="M212" s="332"/>
      <c r="N212" s="332"/>
      <c r="O212" s="332"/>
      <c r="P212" s="332"/>
      <c r="Q212" s="332"/>
      <c r="R212" s="332"/>
      <c r="S212" s="332"/>
      <c r="T212" s="332"/>
      <c r="U212" s="332"/>
      <c r="V212" s="333"/>
      <c r="W212" s="84"/>
    </row>
    <row r="213" spans="1:23">
      <c r="A213" s="84"/>
      <c r="B213" s="334"/>
      <c r="C213" s="334"/>
      <c r="D213" s="334"/>
      <c r="E213" s="334"/>
      <c r="F213" s="334"/>
      <c r="G213" s="334"/>
      <c r="H213" s="334"/>
      <c r="I213" s="334"/>
      <c r="J213" s="334"/>
      <c r="K213" s="334"/>
      <c r="L213" s="334"/>
      <c r="M213" s="334"/>
      <c r="N213" s="334"/>
      <c r="O213" s="334"/>
      <c r="P213" s="334"/>
      <c r="Q213" s="334"/>
      <c r="R213" s="334"/>
      <c r="S213" s="334"/>
      <c r="T213" s="334"/>
      <c r="U213" s="334"/>
      <c r="V213" s="335"/>
      <c r="W213" s="84"/>
    </row>
    <row r="214" spans="1:23">
      <c r="A214" s="84"/>
      <c r="W214" s="84"/>
    </row>
    <row r="215" spans="1:23">
      <c r="A215" s="84"/>
      <c r="C215" s="135"/>
      <c r="D215" s="135">
        <v>2026</v>
      </c>
      <c r="E215" s="135">
        <v>2027</v>
      </c>
      <c r="F215" s="135">
        <v>2028</v>
      </c>
      <c r="G215" s="135">
        <v>2029</v>
      </c>
      <c r="H215" s="135">
        <v>2030</v>
      </c>
      <c r="I215" s="135">
        <v>2031</v>
      </c>
      <c r="J215" s="135">
        <v>2032</v>
      </c>
      <c r="K215" s="135">
        <v>2033</v>
      </c>
      <c r="L215" s="135">
        <v>2034</v>
      </c>
      <c r="M215" s="135">
        <v>2035</v>
      </c>
      <c r="W215" s="84"/>
    </row>
    <row r="216" spans="1:23">
      <c r="A216" s="84"/>
      <c r="C216" s="136" t="s">
        <v>507</v>
      </c>
      <c r="D216" s="136">
        <v>1.5</v>
      </c>
      <c r="E216" s="136">
        <v>1.7</v>
      </c>
      <c r="F216" s="136">
        <v>0.8</v>
      </c>
      <c r="G216" s="136">
        <v>1.2</v>
      </c>
      <c r="H216" s="136">
        <v>0.9</v>
      </c>
      <c r="I216" s="136">
        <v>1.3</v>
      </c>
      <c r="J216" s="136">
        <v>1.4</v>
      </c>
      <c r="K216" s="136">
        <v>2.2000000000000002</v>
      </c>
      <c r="L216" s="136">
        <v>3.5</v>
      </c>
      <c r="M216" s="222">
        <v>4</v>
      </c>
      <c r="W216" s="84"/>
    </row>
    <row r="217" spans="1:23">
      <c r="A217" s="84"/>
      <c r="C217" s="136" t="s">
        <v>508</v>
      </c>
      <c r="D217" s="136">
        <v>0.2</v>
      </c>
      <c r="E217" s="136">
        <v>0.2</v>
      </c>
      <c r="F217" s="136">
        <v>0.1</v>
      </c>
      <c r="G217" s="136">
        <v>0.1</v>
      </c>
      <c r="H217" s="136">
        <v>0.1</v>
      </c>
      <c r="I217" s="136">
        <v>0.1</v>
      </c>
      <c r="J217" s="136">
        <v>0.1</v>
      </c>
      <c r="K217" s="136">
        <v>0.3</v>
      </c>
      <c r="L217" s="136">
        <v>0.4</v>
      </c>
      <c r="M217" s="136">
        <v>0.5</v>
      </c>
      <c r="W217" s="84"/>
    </row>
    <row r="218" spans="1:23">
      <c r="A218" s="84"/>
      <c r="W218" s="84"/>
    </row>
    <row r="219" spans="1:23">
      <c r="A219" s="84"/>
      <c r="B219" s="331" t="str">
        <f>_xlfn.CONCAT('Front Page'!$C$108, " ",'Front Page'!$D$108)</f>
        <v>Table 6.11 Average LOLE of the 3 weather scenarios used in the surplus/deficit calculation for Northern Ireland (includes reserves)</v>
      </c>
      <c r="C219" s="332"/>
      <c r="D219" s="332"/>
      <c r="E219" s="332"/>
      <c r="F219" s="332"/>
      <c r="G219" s="332"/>
      <c r="H219" s="332"/>
      <c r="I219" s="332"/>
      <c r="J219" s="332"/>
      <c r="K219" s="332"/>
      <c r="L219" s="332"/>
      <c r="M219" s="332"/>
      <c r="N219" s="332"/>
      <c r="O219" s="332"/>
      <c r="P219" s="332"/>
      <c r="Q219" s="332"/>
      <c r="R219" s="332"/>
      <c r="S219" s="332"/>
      <c r="T219" s="332"/>
      <c r="U219" s="332"/>
      <c r="V219" s="333"/>
      <c r="W219" s="84"/>
    </row>
    <row r="220" spans="1:23">
      <c r="A220" s="84"/>
      <c r="B220" s="334"/>
      <c r="C220" s="334"/>
      <c r="D220" s="334"/>
      <c r="E220" s="334"/>
      <c r="F220" s="334"/>
      <c r="G220" s="334"/>
      <c r="H220" s="334"/>
      <c r="I220" s="334"/>
      <c r="J220" s="334"/>
      <c r="K220" s="334"/>
      <c r="L220" s="334"/>
      <c r="M220" s="334"/>
      <c r="N220" s="334"/>
      <c r="O220" s="334"/>
      <c r="P220" s="334"/>
      <c r="Q220" s="334"/>
      <c r="R220" s="334"/>
      <c r="S220" s="334"/>
      <c r="T220" s="334"/>
      <c r="U220" s="334"/>
      <c r="V220" s="335"/>
      <c r="W220" s="84"/>
    </row>
    <row r="221" spans="1:23">
      <c r="A221" s="84"/>
      <c r="W221" s="84"/>
    </row>
    <row r="222" spans="1:23">
      <c r="A222" s="84"/>
      <c r="C222" s="137"/>
      <c r="D222" s="137">
        <v>2026</v>
      </c>
      <c r="E222" s="137">
        <v>2027</v>
      </c>
      <c r="F222" s="137">
        <v>2028</v>
      </c>
      <c r="G222" s="137">
        <v>2029</v>
      </c>
      <c r="H222" s="137">
        <v>2030</v>
      </c>
      <c r="I222" s="137">
        <v>2031</v>
      </c>
      <c r="J222" s="137">
        <v>2032</v>
      </c>
      <c r="K222" s="137">
        <v>2033</v>
      </c>
      <c r="L222" s="137">
        <v>2034</v>
      </c>
      <c r="M222" s="137">
        <v>2035</v>
      </c>
      <c r="W222" s="84"/>
    </row>
    <row r="223" spans="1:23">
      <c r="A223" s="84"/>
      <c r="C223" s="94" t="s">
        <v>509</v>
      </c>
      <c r="D223" s="94">
        <v>4.2</v>
      </c>
      <c r="E223" s="94">
        <v>4.9000000000000004</v>
      </c>
      <c r="F223" s="94">
        <v>2.6</v>
      </c>
      <c r="G223" s="212">
        <v>4</v>
      </c>
      <c r="H223" s="94">
        <v>3.9</v>
      </c>
      <c r="I223" s="94">
        <v>4.5999999999999996</v>
      </c>
      <c r="J223" s="94">
        <v>6.4</v>
      </c>
      <c r="K223" s="94">
        <v>8.6999999999999993</v>
      </c>
      <c r="L223" s="94">
        <v>13.1</v>
      </c>
      <c r="M223" s="94">
        <v>12.7</v>
      </c>
      <c r="W223" s="84"/>
    </row>
    <row r="224" spans="1:23">
      <c r="A224" s="84"/>
      <c r="W224" s="84"/>
    </row>
    <row r="225" spans="1:23">
      <c r="A225" s="84"/>
      <c r="B225" s="331" t="str">
        <f>_xlfn.CONCAT('Front Page'!$C$109, " ",'Front Page'!$D$109)</f>
        <v>Figure 6.8 MW base results for Northern Ireland in terms of surplus (+) and deficit (-) of perfect plant</v>
      </c>
      <c r="C225" s="332"/>
      <c r="D225" s="332"/>
      <c r="E225" s="332"/>
      <c r="F225" s="332"/>
      <c r="G225" s="332"/>
      <c r="H225" s="332"/>
      <c r="I225" s="332"/>
      <c r="J225" s="332"/>
      <c r="K225" s="332"/>
      <c r="L225" s="332"/>
      <c r="M225" s="332"/>
      <c r="N225" s="332"/>
      <c r="O225" s="332"/>
      <c r="P225" s="332"/>
      <c r="Q225" s="332"/>
      <c r="R225" s="332"/>
      <c r="S225" s="332"/>
      <c r="T225" s="332"/>
      <c r="U225" s="332"/>
      <c r="V225" s="333"/>
      <c r="W225" s="84"/>
    </row>
    <row r="226" spans="1:23">
      <c r="A226" s="84"/>
      <c r="B226" s="334"/>
      <c r="C226" s="334"/>
      <c r="D226" s="334"/>
      <c r="E226" s="334"/>
      <c r="F226" s="334"/>
      <c r="G226" s="334"/>
      <c r="H226" s="334"/>
      <c r="I226" s="334"/>
      <c r="J226" s="334"/>
      <c r="K226" s="334"/>
      <c r="L226" s="334"/>
      <c r="M226" s="334"/>
      <c r="N226" s="334"/>
      <c r="O226" s="334"/>
      <c r="P226" s="334"/>
      <c r="Q226" s="334"/>
      <c r="R226" s="334"/>
      <c r="S226" s="334"/>
      <c r="T226" s="334"/>
      <c r="U226" s="334"/>
      <c r="V226" s="335"/>
      <c r="W226" s="84"/>
    </row>
    <row r="227" spans="1:23">
      <c r="A227" s="84"/>
      <c r="W227" s="84"/>
    </row>
    <row r="228" spans="1:23">
      <c r="A228" s="84"/>
      <c r="C228" s="126"/>
      <c r="D228" s="126">
        <v>2026</v>
      </c>
      <c r="E228" s="126">
        <v>2027</v>
      </c>
      <c r="F228" s="126">
        <v>2028</v>
      </c>
      <c r="G228" s="126">
        <v>2029</v>
      </c>
      <c r="H228" s="126">
        <v>2030</v>
      </c>
      <c r="I228" s="126">
        <v>2031</v>
      </c>
      <c r="J228" s="126">
        <v>2032</v>
      </c>
      <c r="K228" s="126">
        <v>2033</v>
      </c>
      <c r="L228" s="126">
        <v>2034</v>
      </c>
      <c r="M228" s="126">
        <v>2035</v>
      </c>
      <c r="W228" s="84"/>
    </row>
    <row r="229" spans="1:23">
      <c r="A229" s="84"/>
      <c r="C229" s="138" t="s">
        <v>510</v>
      </c>
      <c r="D229" s="138">
        <v>0</v>
      </c>
      <c r="E229" s="138">
        <v>0</v>
      </c>
      <c r="F229" s="138">
        <v>0</v>
      </c>
      <c r="G229" s="138">
        <v>0</v>
      </c>
      <c r="H229" s="138">
        <v>0</v>
      </c>
      <c r="I229" s="138">
        <v>0</v>
      </c>
      <c r="J229" s="138">
        <v>0</v>
      </c>
      <c r="K229" s="138">
        <v>0</v>
      </c>
      <c r="L229" s="138">
        <v>0</v>
      </c>
      <c r="M229" s="138">
        <v>0</v>
      </c>
      <c r="W229" s="84"/>
    </row>
    <row r="230" spans="1:23">
      <c r="A230" s="84"/>
      <c r="C230" s="138" t="s">
        <v>511</v>
      </c>
      <c r="D230" s="138">
        <v>0</v>
      </c>
      <c r="E230" s="138">
        <v>0</v>
      </c>
      <c r="F230" s="138">
        <v>0</v>
      </c>
      <c r="G230" s="138">
        <v>0</v>
      </c>
      <c r="H230" s="138">
        <v>0</v>
      </c>
      <c r="I230" s="138">
        <v>0</v>
      </c>
      <c r="J230" s="138">
        <v>-30</v>
      </c>
      <c r="K230" s="138">
        <v>-70</v>
      </c>
      <c r="L230" s="138">
        <v>-110</v>
      </c>
      <c r="M230" s="138">
        <v>-120</v>
      </c>
      <c r="W230" s="84"/>
    </row>
    <row r="231" spans="1:23">
      <c r="A231" s="84"/>
      <c r="C231" s="138" t="s">
        <v>512</v>
      </c>
      <c r="D231" s="138">
        <v>20</v>
      </c>
      <c r="E231" s="138">
        <v>10</v>
      </c>
      <c r="F231" s="138">
        <v>70</v>
      </c>
      <c r="G231" s="138">
        <v>30</v>
      </c>
      <c r="H231" s="138">
        <v>30</v>
      </c>
      <c r="I231" s="138">
        <v>10</v>
      </c>
      <c r="J231" s="138">
        <v>-30</v>
      </c>
      <c r="K231" s="138">
        <v>-70</v>
      </c>
      <c r="L231" s="138">
        <v>-110</v>
      </c>
      <c r="M231" s="138">
        <v>-120</v>
      </c>
      <c r="W231" s="84"/>
    </row>
    <row r="232" spans="1:23">
      <c r="A232" s="84"/>
      <c r="W232" s="84"/>
    </row>
    <row r="233" spans="1:23">
      <c r="A233" s="84"/>
      <c r="W233" s="84"/>
    </row>
    <row r="234" spans="1:23">
      <c r="A234" s="84"/>
      <c r="W234" s="84"/>
    </row>
    <row r="235" spans="1:23">
      <c r="A235" s="84"/>
      <c r="W235" s="84"/>
    </row>
    <row r="236" spans="1:23">
      <c r="A236" s="84"/>
      <c r="W236" s="84"/>
    </row>
    <row r="237" spans="1:23">
      <c r="A237" s="84"/>
      <c r="W237" s="84"/>
    </row>
    <row r="238" spans="1:23">
      <c r="A238" s="84"/>
      <c r="W238" s="84"/>
    </row>
    <row r="239" spans="1:23">
      <c r="A239" s="84"/>
      <c r="W239" s="84"/>
    </row>
    <row r="240" spans="1:23">
      <c r="A240" s="84"/>
      <c r="W240" s="84"/>
    </row>
    <row r="241" spans="1:23">
      <c r="A241" s="84"/>
      <c r="W241" s="84"/>
    </row>
    <row r="242" spans="1:23">
      <c r="A242" s="84"/>
      <c r="W242" s="84"/>
    </row>
    <row r="243" spans="1:23">
      <c r="A243" s="84"/>
      <c r="W243" s="84"/>
    </row>
    <row r="244" spans="1:23">
      <c r="A244" s="84"/>
      <c r="W244" s="84"/>
    </row>
    <row r="245" spans="1:23">
      <c r="A245" s="84"/>
      <c r="W245" s="84"/>
    </row>
    <row r="246" spans="1:23">
      <c r="A246" s="84"/>
      <c r="W246" s="84"/>
    </row>
    <row r="247" spans="1:23">
      <c r="A247" s="84"/>
      <c r="W247" s="84"/>
    </row>
    <row r="248" spans="1:23">
      <c r="A248" s="84"/>
      <c r="W248" s="84"/>
    </row>
    <row r="249" spans="1:23">
      <c r="A249" s="84"/>
      <c r="W249" s="84"/>
    </row>
    <row r="250" spans="1:23">
      <c r="A250" s="84"/>
      <c r="B250" s="331" t="str">
        <f>_xlfn.CONCAT('Front Page'!$C$110, " ",'Front Page'!$D$110)</f>
        <v>Table 6.12 LOLE and EENS Secure results for Northern Ireland (includes reserves)</v>
      </c>
      <c r="C250" s="332"/>
      <c r="D250" s="332"/>
      <c r="E250" s="332"/>
      <c r="F250" s="332"/>
      <c r="G250" s="332"/>
      <c r="H250" s="332"/>
      <c r="I250" s="332"/>
      <c r="J250" s="332"/>
      <c r="K250" s="332"/>
      <c r="L250" s="332"/>
      <c r="M250" s="332"/>
      <c r="N250" s="332"/>
      <c r="O250" s="332"/>
      <c r="P250" s="332"/>
      <c r="Q250" s="332"/>
      <c r="R250" s="332"/>
      <c r="S250" s="332"/>
      <c r="T250" s="332"/>
      <c r="U250" s="332"/>
      <c r="V250" s="333"/>
      <c r="W250" s="84"/>
    </row>
    <row r="251" spans="1:23">
      <c r="A251" s="84"/>
      <c r="B251" s="334"/>
      <c r="C251" s="334"/>
      <c r="D251" s="334"/>
      <c r="E251" s="334"/>
      <c r="F251" s="334"/>
      <c r="G251" s="334"/>
      <c r="H251" s="334"/>
      <c r="I251" s="334"/>
      <c r="J251" s="334"/>
      <c r="K251" s="334"/>
      <c r="L251" s="334"/>
      <c r="M251" s="334"/>
      <c r="N251" s="334"/>
      <c r="O251" s="334"/>
      <c r="P251" s="334"/>
      <c r="Q251" s="334"/>
      <c r="R251" s="334"/>
      <c r="S251" s="334"/>
      <c r="T251" s="334"/>
      <c r="U251" s="334"/>
      <c r="V251" s="335"/>
      <c r="W251" s="84"/>
    </row>
    <row r="252" spans="1:23">
      <c r="A252" s="84"/>
      <c r="W252" s="84"/>
    </row>
    <row r="253" spans="1:23">
      <c r="A253" s="84"/>
      <c r="C253" s="137"/>
      <c r="D253" s="137">
        <v>2026</v>
      </c>
      <c r="E253" s="137">
        <v>2027</v>
      </c>
      <c r="F253" s="137">
        <v>2028</v>
      </c>
      <c r="G253" s="137">
        <v>2029</v>
      </c>
      <c r="H253" s="137">
        <v>2030</v>
      </c>
      <c r="I253" s="137">
        <v>2031</v>
      </c>
      <c r="J253" s="137">
        <v>2032</v>
      </c>
      <c r="K253" s="137">
        <v>2033</v>
      </c>
      <c r="L253" s="137">
        <v>2034</v>
      </c>
      <c r="M253" s="137">
        <v>2035</v>
      </c>
      <c r="W253" s="84"/>
    </row>
    <row r="254" spans="1:23">
      <c r="A254" s="84"/>
      <c r="C254" s="94" t="s">
        <v>513</v>
      </c>
      <c r="D254" s="94">
        <v>16.100000000000001</v>
      </c>
      <c r="E254" s="94">
        <v>14.7</v>
      </c>
      <c r="F254" s="94">
        <v>10</v>
      </c>
      <c r="G254" s="94">
        <v>14.4</v>
      </c>
      <c r="H254" s="94">
        <v>17.2</v>
      </c>
      <c r="I254" s="94">
        <v>20.8</v>
      </c>
      <c r="J254" s="94">
        <v>24.8</v>
      </c>
      <c r="K254" s="94">
        <v>35.4</v>
      </c>
      <c r="L254" s="94">
        <v>48.2</v>
      </c>
      <c r="M254" s="94">
        <v>43.6</v>
      </c>
      <c r="W254" s="84"/>
    </row>
    <row r="255" spans="1:23" ht="28.5" customHeight="1">
      <c r="A255" s="84"/>
      <c r="C255" s="94" t="s">
        <v>514</v>
      </c>
      <c r="D255" s="94">
        <v>2.2000000000000002</v>
      </c>
      <c r="E255" s="94">
        <v>2</v>
      </c>
      <c r="F255" s="94">
        <v>1.3</v>
      </c>
      <c r="G255" s="94">
        <v>1.8</v>
      </c>
      <c r="H255" s="94">
        <v>2.2000000000000002</v>
      </c>
      <c r="I255" s="94">
        <v>2.6</v>
      </c>
      <c r="J255" s="94">
        <v>3.2</v>
      </c>
      <c r="K255" s="94">
        <v>5</v>
      </c>
      <c r="L255" s="94">
        <v>7.2</v>
      </c>
      <c r="M255" s="94">
        <v>6.5</v>
      </c>
      <c r="W255" s="84"/>
    </row>
    <row r="256" spans="1:23">
      <c r="A256" s="84"/>
      <c r="W256" s="84"/>
    </row>
    <row r="257" spans="1:23">
      <c r="A257" s="84"/>
      <c r="B257" s="331" t="str">
        <f>_xlfn.CONCAT('Front Page'!$C$111, " ",'Front Page'!$D$111)</f>
        <v>Figure 6.9 MW secure results for Northern Ireland in terms of surplus (+) and deficit (-) of perfect plant</v>
      </c>
      <c r="C257" s="332"/>
      <c r="D257" s="332"/>
      <c r="E257" s="332"/>
      <c r="F257" s="332"/>
      <c r="G257" s="332"/>
      <c r="H257" s="332"/>
      <c r="I257" s="332"/>
      <c r="J257" s="332"/>
      <c r="K257" s="332"/>
      <c r="L257" s="332"/>
      <c r="M257" s="332"/>
      <c r="N257" s="332"/>
      <c r="O257" s="332"/>
      <c r="P257" s="332"/>
      <c r="Q257" s="332"/>
      <c r="R257" s="332"/>
      <c r="S257" s="332"/>
      <c r="T257" s="332"/>
      <c r="U257" s="332"/>
      <c r="V257" s="333"/>
      <c r="W257" s="84"/>
    </row>
    <row r="258" spans="1:23">
      <c r="A258" s="84"/>
      <c r="B258" s="334"/>
      <c r="C258" s="334"/>
      <c r="D258" s="334"/>
      <c r="E258" s="334"/>
      <c r="F258" s="334"/>
      <c r="G258" s="334"/>
      <c r="H258" s="334"/>
      <c r="I258" s="334"/>
      <c r="J258" s="334"/>
      <c r="K258" s="334"/>
      <c r="L258" s="334"/>
      <c r="M258" s="334"/>
      <c r="N258" s="334"/>
      <c r="O258" s="334"/>
      <c r="P258" s="334"/>
      <c r="Q258" s="334"/>
      <c r="R258" s="334"/>
      <c r="S258" s="334"/>
      <c r="T258" s="334"/>
      <c r="U258" s="334"/>
      <c r="V258" s="335"/>
      <c r="W258" s="84"/>
    </row>
    <row r="259" spans="1:23">
      <c r="A259" s="84"/>
      <c r="W259" s="84"/>
    </row>
    <row r="260" spans="1:23">
      <c r="A260" s="84"/>
      <c r="C260" s="109"/>
      <c r="D260" s="109">
        <v>2026</v>
      </c>
      <c r="E260" s="109">
        <v>2027</v>
      </c>
      <c r="F260" s="109">
        <v>2028</v>
      </c>
      <c r="G260" s="109">
        <v>2029</v>
      </c>
      <c r="H260" s="109">
        <v>2030</v>
      </c>
      <c r="I260" s="109">
        <v>2031</v>
      </c>
      <c r="J260" s="109">
        <v>2032</v>
      </c>
      <c r="K260" s="109">
        <v>2033</v>
      </c>
      <c r="L260" s="109">
        <v>2034</v>
      </c>
      <c r="M260" s="109">
        <v>2035</v>
      </c>
      <c r="W260" s="84"/>
    </row>
    <row r="261" spans="1:23">
      <c r="A261" s="84"/>
      <c r="C261" s="106" t="s">
        <v>510</v>
      </c>
      <c r="D261" s="106">
        <v>-85</v>
      </c>
      <c r="E261" s="106">
        <v>-35</v>
      </c>
      <c r="F261" s="106">
        <v>0</v>
      </c>
      <c r="G261" s="106">
        <v>0</v>
      </c>
      <c r="H261" s="106">
        <v>0</v>
      </c>
      <c r="I261" s="106">
        <v>-25</v>
      </c>
      <c r="J261" s="106">
        <v>-25</v>
      </c>
      <c r="K261" s="106">
        <v>-135</v>
      </c>
      <c r="L261" s="106">
        <v>-115</v>
      </c>
      <c r="M261" s="106">
        <v>-145</v>
      </c>
      <c r="W261" s="84"/>
    </row>
    <row r="262" spans="1:23">
      <c r="A262" s="84"/>
      <c r="C262" s="106" t="s">
        <v>511</v>
      </c>
      <c r="D262" s="106">
        <v>-125</v>
      </c>
      <c r="E262" s="106">
        <v>-125</v>
      </c>
      <c r="F262" s="106">
        <v>-80</v>
      </c>
      <c r="G262" s="106">
        <v>-140</v>
      </c>
      <c r="H262" s="106">
        <v>-160</v>
      </c>
      <c r="I262" s="106">
        <v>-175</v>
      </c>
      <c r="J262" s="106">
        <v>-175</v>
      </c>
      <c r="K262" s="106">
        <v>-175</v>
      </c>
      <c r="L262" s="106">
        <v>-175</v>
      </c>
      <c r="M262" s="106">
        <v>-175</v>
      </c>
      <c r="W262" s="84"/>
    </row>
    <row r="263" spans="1:23">
      <c r="A263" s="84"/>
      <c r="C263" s="106" t="s">
        <v>516</v>
      </c>
      <c r="D263" s="106">
        <v>-210</v>
      </c>
      <c r="E263" s="106">
        <v>-160</v>
      </c>
      <c r="F263" s="106">
        <v>-80</v>
      </c>
      <c r="G263" s="106">
        <v>-140</v>
      </c>
      <c r="H263" s="106">
        <v>-160</v>
      </c>
      <c r="I263" s="106">
        <v>-200</v>
      </c>
      <c r="J263" s="106">
        <v>-200</v>
      </c>
      <c r="K263" s="106">
        <v>-310</v>
      </c>
      <c r="L263" s="106">
        <v>-290</v>
      </c>
      <c r="M263" s="106">
        <v>-320</v>
      </c>
      <c r="W263" s="84"/>
    </row>
    <row r="264" spans="1:23">
      <c r="A264" s="84"/>
      <c r="W264" s="84"/>
    </row>
    <row r="265" spans="1:23">
      <c r="A265" s="84"/>
      <c r="W265" s="84"/>
    </row>
    <row r="266" spans="1:23">
      <c r="A266" s="84"/>
      <c r="W266" s="84"/>
    </row>
    <row r="267" spans="1:23">
      <c r="A267" s="84"/>
      <c r="W267" s="84"/>
    </row>
    <row r="268" spans="1:23">
      <c r="A268" s="84"/>
      <c r="W268" s="84"/>
    </row>
    <row r="269" spans="1:23">
      <c r="A269" s="84"/>
      <c r="W269" s="84"/>
    </row>
    <row r="270" spans="1:23">
      <c r="A270" s="84"/>
      <c r="W270" s="84"/>
    </row>
    <row r="271" spans="1:23">
      <c r="A271" s="84"/>
      <c r="W271" s="84"/>
    </row>
    <row r="272" spans="1:23">
      <c r="A272" s="84"/>
      <c r="W272" s="84"/>
    </row>
    <row r="273" spans="1:23">
      <c r="A273" s="84"/>
      <c r="W273" s="84"/>
    </row>
    <row r="274" spans="1:23">
      <c r="A274" s="84"/>
      <c r="W274" s="84"/>
    </row>
    <row r="275" spans="1:23">
      <c r="A275" s="84"/>
      <c r="W275" s="84"/>
    </row>
    <row r="276" spans="1:23">
      <c r="A276" s="84"/>
      <c r="W276" s="84"/>
    </row>
    <row r="277" spans="1:23">
      <c r="A277" s="84"/>
      <c r="W277" s="84"/>
    </row>
    <row r="278" spans="1:23">
      <c r="A278" s="84"/>
      <c r="W278" s="84"/>
    </row>
    <row r="279" spans="1:23">
      <c r="A279" s="84"/>
      <c r="W279" s="84"/>
    </row>
    <row r="280" spans="1:23">
      <c r="A280" s="84"/>
      <c r="W280" s="84"/>
    </row>
    <row r="281" spans="1:23">
      <c r="A281" s="84"/>
      <c r="W281" s="84"/>
    </row>
    <row r="282" spans="1:23">
      <c r="A282" s="84"/>
      <c r="W282" s="84"/>
    </row>
    <row r="283" spans="1:23">
      <c r="A283" s="84"/>
      <c r="B283" s="331" t="str">
        <f>_xlfn.CONCAT('Front Page'!$C$112, " ",'Front Page'!$D$112)</f>
        <v>Figure 6.10 Sensitivity analysis for Northern Ireland</v>
      </c>
      <c r="C283" s="332"/>
      <c r="D283" s="332"/>
      <c r="E283" s="332"/>
      <c r="F283" s="332"/>
      <c r="G283" s="332"/>
      <c r="H283" s="332"/>
      <c r="I283" s="332"/>
      <c r="J283" s="332"/>
      <c r="K283" s="332"/>
      <c r="L283" s="332"/>
      <c r="M283" s="332"/>
      <c r="N283" s="332"/>
      <c r="O283" s="332"/>
      <c r="P283" s="332"/>
      <c r="Q283" s="332"/>
      <c r="R283" s="332"/>
      <c r="S283" s="332"/>
      <c r="T283" s="332"/>
      <c r="U283" s="332"/>
      <c r="V283" s="333"/>
      <c r="W283" s="84"/>
    </row>
    <row r="284" spans="1:23">
      <c r="A284" s="84"/>
      <c r="B284" s="334"/>
      <c r="C284" s="334"/>
      <c r="D284" s="334"/>
      <c r="E284" s="334"/>
      <c r="F284" s="334"/>
      <c r="G284" s="334"/>
      <c r="H284" s="334"/>
      <c r="I284" s="334"/>
      <c r="J284" s="334"/>
      <c r="K284" s="334"/>
      <c r="L284" s="334"/>
      <c r="M284" s="334"/>
      <c r="N284" s="334"/>
      <c r="O284" s="334"/>
      <c r="P284" s="334"/>
      <c r="Q284" s="334"/>
      <c r="R284" s="334"/>
      <c r="S284" s="334"/>
      <c r="T284" s="334"/>
      <c r="U284" s="334"/>
      <c r="V284" s="335"/>
      <c r="W284" s="84"/>
    </row>
    <row r="285" spans="1:23">
      <c r="A285" s="84"/>
      <c r="W285" s="84"/>
    </row>
    <row r="286" spans="1:23">
      <c r="A286" s="84"/>
      <c r="C286" s="139"/>
      <c r="D286" s="126">
        <v>2026</v>
      </c>
      <c r="E286" s="126">
        <v>2027</v>
      </c>
      <c r="F286" s="126">
        <v>2028</v>
      </c>
      <c r="G286" s="126">
        <v>2029</v>
      </c>
      <c r="H286" s="126">
        <v>2030</v>
      </c>
      <c r="I286" s="126">
        <v>2031</v>
      </c>
      <c r="J286" s="126">
        <v>2032</v>
      </c>
      <c r="K286" s="126">
        <v>2033</v>
      </c>
      <c r="L286" s="126">
        <v>2034</v>
      </c>
      <c r="M286" s="126">
        <v>2035</v>
      </c>
      <c r="W286" s="84"/>
    </row>
    <row r="287" spans="1:23">
      <c r="A287" s="84"/>
      <c r="C287" s="138" t="s">
        <v>517</v>
      </c>
      <c r="D287" s="138">
        <v>40</v>
      </c>
      <c r="E287" s="138">
        <v>50</v>
      </c>
      <c r="F287" s="138">
        <v>60</v>
      </c>
      <c r="G287" s="138">
        <v>60</v>
      </c>
      <c r="H287" s="138">
        <v>70</v>
      </c>
      <c r="I287" s="138">
        <v>90</v>
      </c>
      <c r="J287" s="138">
        <v>80</v>
      </c>
      <c r="K287" s="138">
        <v>90</v>
      </c>
      <c r="L287" s="138">
        <v>110</v>
      </c>
      <c r="M287" s="138">
        <v>110</v>
      </c>
      <c r="W287" s="84"/>
    </row>
    <row r="288" spans="1:23">
      <c r="A288" s="84"/>
      <c r="C288" s="138" t="s">
        <v>518</v>
      </c>
      <c r="D288" s="138">
        <v>-50</v>
      </c>
      <c r="E288" s="138">
        <v>-70</v>
      </c>
      <c r="F288" s="138">
        <v>-60</v>
      </c>
      <c r="G288" s="138">
        <v>-80</v>
      </c>
      <c r="H288" s="138">
        <v>-90</v>
      </c>
      <c r="I288" s="138">
        <v>-90</v>
      </c>
      <c r="J288" s="138">
        <v>-110</v>
      </c>
      <c r="K288" s="138">
        <v>-120</v>
      </c>
      <c r="L288" s="138">
        <v>-130</v>
      </c>
      <c r="M288" s="138">
        <v>-140</v>
      </c>
      <c r="W288" s="84"/>
    </row>
    <row r="289" spans="1:23">
      <c r="A289" s="84"/>
      <c r="C289" s="138" t="s">
        <v>519</v>
      </c>
      <c r="D289" s="138">
        <v>0</v>
      </c>
      <c r="E289" s="138">
        <v>0</v>
      </c>
      <c r="F289" s="138">
        <v>-10</v>
      </c>
      <c r="G289" s="138">
        <v>-20</v>
      </c>
      <c r="H289" s="138">
        <v>-20</v>
      </c>
      <c r="I289" s="138">
        <v>-20</v>
      </c>
      <c r="J289" s="138">
        <v>-30</v>
      </c>
      <c r="K289" s="138">
        <v>-40</v>
      </c>
      <c r="L289" s="138">
        <v>-20</v>
      </c>
      <c r="M289" s="138">
        <v>-70</v>
      </c>
      <c r="W289" s="84"/>
    </row>
    <row r="290" spans="1:23">
      <c r="A290" s="84"/>
      <c r="C290" s="138" t="s">
        <v>520</v>
      </c>
      <c r="D290" s="138">
        <v>0</v>
      </c>
      <c r="E290" s="138">
        <v>0</v>
      </c>
      <c r="F290" s="138">
        <v>0</v>
      </c>
      <c r="G290" s="138">
        <v>0</v>
      </c>
      <c r="H290" s="138">
        <v>50</v>
      </c>
      <c r="I290" s="138">
        <v>70</v>
      </c>
      <c r="J290" s="138">
        <v>50</v>
      </c>
      <c r="K290" s="138">
        <v>60</v>
      </c>
      <c r="L290" s="138">
        <v>60</v>
      </c>
      <c r="M290" s="138">
        <v>30</v>
      </c>
      <c r="W290" s="84"/>
    </row>
    <row r="291" spans="1:23">
      <c r="A291" s="84"/>
      <c r="C291" s="138" t="s">
        <v>530</v>
      </c>
      <c r="D291" s="138">
        <v>0</v>
      </c>
      <c r="E291" s="138">
        <v>30</v>
      </c>
      <c r="F291" s="138">
        <v>50</v>
      </c>
      <c r="G291" s="138">
        <v>80</v>
      </c>
      <c r="H291" s="138">
        <v>90</v>
      </c>
      <c r="I291" s="138">
        <v>150</v>
      </c>
      <c r="J291" s="138">
        <v>90</v>
      </c>
      <c r="K291" s="138">
        <v>120</v>
      </c>
      <c r="L291" s="138">
        <v>130</v>
      </c>
      <c r="M291" s="138">
        <v>120</v>
      </c>
      <c r="W291" s="84"/>
    </row>
    <row r="292" spans="1:23">
      <c r="A292" s="84"/>
      <c r="C292" s="138" t="s">
        <v>523</v>
      </c>
      <c r="D292" s="138"/>
      <c r="E292" s="138"/>
      <c r="F292" s="138"/>
      <c r="G292" s="138"/>
      <c r="H292" s="138">
        <v>-30</v>
      </c>
      <c r="I292" s="138">
        <v>-10</v>
      </c>
      <c r="J292" s="138">
        <v>-50</v>
      </c>
      <c r="K292" s="138">
        <v>-40</v>
      </c>
      <c r="L292" s="138">
        <v>-30</v>
      </c>
      <c r="M292" s="138">
        <v>-50</v>
      </c>
      <c r="W292" s="84"/>
    </row>
    <row r="293" spans="1:23">
      <c r="A293" s="84"/>
      <c r="C293" s="138" t="s">
        <v>524</v>
      </c>
      <c r="D293" s="138">
        <v>10</v>
      </c>
      <c r="E293" s="138">
        <v>10</v>
      </c>
      <c r="F293" s="138">
        <v>30</v>
      </c>
      <c r="G293" s="138">
        <v>40</v>
      </c>
      <c r="H293" s="138">
        <v>20</v>
      </c>
      <c r="I293" s="138">
        <v>50</v>
      </c>
      <c r="J293" s="138">
        <v>30</v>
      </c>
      <c r="K293" s="138">
        <v>50</v>
      </c>
      <c r="L293" s="138">
        <v>70</v>
      </c>
      <c r="M293" s="138">
        <v>80</v>
      </c>
      <c r="W293" s="84"/>
    </row>
    <row r="294" spans="1:23">
      <c r="A294" s="84"/>
      <c r="C294" s="138" t="s">
        <v>531</v>
      </c>
      <c r="D294" s="20">
        <v>-30</v>
      </c>
      <c r="E294" s="20">
        <v>-30</v>
      </c>
      <c r="F294" s="20">
        <v>-20</v>
      </c>
      <c r="G294" s="20">
        <v>-20</v>
      </c>
      <c r="H294" s="20">
        <v>-50</v>
      </c>
      <c r="I294" s="20">
        <v>-30</v>
      </c>
      <c r="J294" s="20">
        <v>-60</v>
      </c>
      <c r="K294" s="20">
        <v>-40</v>
      </c>
      <c r="L294" s="20">
        <v>-30</v>
      </c>
      <c r="M294" s="20">
        <v>-30</v>
      </c>
      <c r="W294" s="84"/>
    </row>
    <row r="295" spans="1:23">
      <c r="A295" s="84"/>
      <c r="C295" s="138" t="s">
        <v>532</v>
      </c>
      <c r="D295" s="20">
        <v>260</v>
      </c>
      <c r="E295" s="20">
        <v>240</v>
      </c>
      <c r="F295" s="20">
        <v>260</v>
      </c>
      <c r="G295" s="20">
        <v>270</v>
      </c>
      <c r="H295" s="20">
        <v>280</v>
      </c>
      <c r="I295" s="20">
        <v>280</v>
      </c>
      <c r="J295" s="20">
        <v>260</v>
      </c>
      <c r="K295" s="20">
        <v>320</v>
      </c>
      <c r="L295" s="20">
        <v>300</v>
      </c>
      <c r="M295" s="20">
        <v>320</v>
      </c>
      <c r="W295" s="84"/>
    </row>
    <row r="296" spans="1:23">
      <c r="A296" s="84"/>
      <c r="W296" s="84"/>
    </row>
    <row r="297" spans="1:23">
      <c r="A297" s="84"/>
      <c r="W297" s="84"/>
    </row>
    <row r="298" spans="1:23">
      <c r="A298" s="84"/>
      <c r="W298" s="84"/>
    </row>
    <row r="299" spans="1:23">
      <c r="A299" s="84"/>
      <c r="W299" s="84"/>
    </row>
    <row r="300" spans="1:23">
      <c r="A300" s="84"/>
      <c r="W300" s="84"/>
    </row>
    <row r="301" spans="1:23">
      <c r="A301" s="84"/>
      <c r="W301" s="84"/>
    </row>
    <row r="302" spans="1:23">
      <c r="A302" s="84"/>
      <c r="W302" s="84"/>
    </row>
    <row r="303" spans="1:23">
      <c r="A303" s="84"/>
      <c r="W303" s="84"/>
    </row>
    <row r="304" spans="1:23">
      <c r="A304" s="84"/>
      <c r="W304" s="84"/>
    </row>
    <row r="305" spans="1:23">
      <c r="A305" s="84"/>
      <c r="W305" s="84"/>
    </row>
    <row r="306" spans="1:23">
      <c r="A306" s="84"/>
      <c r="W306" s="84"/>
    </row>
    <row r="307" spans="1:23">
      <c r="A307" s="84"/>
      <c r="W307" s="84"/>
    </row>
    <row r="308" spans="1:23">
      <c r="A308" s="84"/>
      <c r="W308" s="84"/>
    </row>
    <row r="309" spans="1:23">
      <c r="A309" s="84"/>
      <c r="W309" s="84"/>
    </row>
    <row r="310" spans="1:23">
      <c r="A310" s="84"/>
      <c r="B310" s="331" t="str">
        <f>_xlfn.CONCAT('Front Page'!$C$113, " ",'Front Page'!$D$113)</f>
        <v>Table 6.13 Northern Ireland low renewable trajectory (MW)</v>
      </c>
      <c r="C310" s="332"/>
      <c r="D310" s="332"/>
      <c r="E310" s="332"/>
      <c r="F310" s="332"/>
      <c r="G310" s="332"/>
      <c r="H310" s="332"/>
      <c r="I310" s="332"/>
      <c r="J310" s="332"/>
      <c r="K310" s="332"/>
      <c r="L310" s="332"/>
      <c r="M310" s="332"/>
      <c r="N310" s="332"/>
      <c r="O310" s="332"/>
      <c r="P310" s="332"/>
      <c r="Q310" s="332"/>
      <c r="R310" s="332"/>
      <c r="S310" s="332"/>
      <c r="T310" s="332"/>
      <c r="U310" s="332"/>
      <c r="V310" s="333"/>
      <c r="W310" s="84"/>
    </row>
    <row r="311" spans="1:23">
      <c r="A311" s="84"/>
      <c r="B311" s="334"/>
      <c r="C311" s="334"/>
      <c r="D311" s="334"/>
      <c r="E311" s="334"/>
      <c r="F311" s="334"/>
      <c r="G311" s="334"/>
      <c r="H311" s="334"/>
      <c r="I311" s="334"/>
      <c r="J311" s="334"/>
      <c r="K311" s="334"/>
      <c r="L311" s="334"/>
      <c r="M311" s="334"/>
      <c r="N311" s="334"/>
      <c r="O311" s="334"/>
      <c r="P311" s="334"/>
      <c r="Q311" s="334"/>
      <c r="R311" s="334"/>
      <c r="S311" s="334"/>
      <c r="T311" s="334"/>
      <c r="U311" s="334"/>
      <c r="V311" s="335"/>
      <c r="W311" s="84"/>
    </row>
    <row r="312" spans="1:23">
      <c r="A312" s="84"/>
      <c r="W312" s="84"/>
    </row>
    <row r="313" spans="1:23">
      <c r="A313" s="84"/>
      <c r="C313" s="140"/>
      <c r="D313" s="135">
        <v>2026</v>
      </c>
      <c r="E313" s="135">
        <v>2027</v>
      </c>
      <c r="F313" s="135">
        <v>2028</v>
      </c>
      <c r="G313" s="135">
        <v>2029</v>
      </c>
      <c r="H313" s="135">
        <v>2030</v>
      </c>
      <c r="I313" s="135">
        <v>2031</v>
      </c>
      <c r="J313" s="135">
        <v>2032</v>
      </c>
      <c r="K313" s="135">
        <v>2033</v>
      </c>
      <c r="L313" s="135">
        <v>2034</v>
      </c>
      <c r="M313" s="135">
        <v>2035</v>
      </c>
      <c r="W313" s="84"/>
    </row>
    <row r="314" spans="1:23">
      <c r="A314" s="84"/>
      <c r="C314" s="136" t="s">
        <v>437</v>
      </c>
      <c r="D314" s="136">
        <v>0</v>
      </c>
      <c r="E314" s="136">
        <v>0</v>
      </c>
      <c r="F314" s="136">
        <v>0</v>
      </c>
      <c r="G314" s="136">
        <v>0</v>
      </c>
      <c r="H314" s="136">
        <v>0</v>
      </c>
      <c r="I314" s="136">
        <v>0</v>
      </c>
      <c r="J314" s="136">
        <v>0</v>
      </c>
      <c r="K314" s="136">
        <v>0</v>
      </c>
      <c r="L314" s="136">
        <v>0</v>
      </c>
      <c r="M314" s="136">
        <v>0</v>
      </c>
      <c r="W314" s="84"/>
    </row>
    <row r="315" spans="1:23">
      <c r="A315" s="84"/>
      <c r="C315" s="136" t="s">
        <v>434</v>
      </c>
      <c r="D315" s="189">
        <v>1395</v>
      </c>
      <c r="E315" s="189">
        <v>1425</v>
      </c>
      <c r="F315" s="189">
        <v>1465</v>
      </c>
      <c r="G315" s="189">
        <v>1540</v>
      </c>
      <c r="H315" s="189">
        <v>1615</v>
      </c>
      <c r="I315" s="189">
        <v>1690</v>
      </c>
      <c r="J315" s="189">
        <v>1765</v>
      </c>
      <c r="K315" s="189">
        <v>1840</v>
      </c>
      <c r="L315" s="189">
        <v>1915</v>
      </c>
      <c r="M315" s="189">
        <v>1990</v>
      </c>
      <c r="W315" s="84"/>
    </row>
    <row r="316" spans="1:23">
      <c r="A316" s="84"/>
      <c r="C316" s="136" t="s">
        <v>440</v>
      </c>
      <c r="D316" s="136">
        <v>260</v>
      </c>
      <c r="E316" s="136">
        <v>275</v>
      </c>
      <c r="F316" s="136">
        <v>300</v>
      </c>
      <c r="G316" s="136">
        <v>330</v>
      </c>
      <c r="H316" s="136">
        <v>365</v>
      </c>
      <c r="I316" s="136">
        <v>400</v>
      </c>
      <c r="J316" s="136">
        <v>435</v>
      </c>
      <c r="K316" s="136">
        <v>470</v>
      </c>
      <c r="L316" s="136">
        <v>505</v>
      </c>
      <c r="M316" s="136">
        <v>540</v>
      </c>
      <c r="W316" s="84"/>
    </row>
    <row r="317" spans="1:23">
      <c r="A317" s="84"/>
      <c r="C317" s="98"/>
      <c r="W317" s="84"/>
    </row>
    <row r="318" spans="1:23">
      <c r="A318" s="84"/>
      <c r="B318" s="331" t="str">
        <f>_xlfn.CONCAT('Front Page'!$C$114, " ",'Front Page'!$D$114)</f>
        <v>Table 6.14 Northern Ireland high renewable trajectory (MW)</v>
      </c>
      <c r="C318" s="332"/>
      <c r="D318" s="332"/>
      <c r="E318" s="332"/>
      <c r="F318" s="332"/>
      <c r="G318" s="332"/>
      <c r="H318" s="332"/>
      <c r="I318" s="332"/>
      <c r="J318" s="332"/>
      <c r="K318" s="332"/>
      <c r="L318" s="332"/>
      <c r="M318" s="332"/>
      <c r="N318" s="332"/>
      <c r="O318" s="332"/>
      <c r="P318" s="332"/>
      <c r="Q318" s="332"/>
      <c r="R318" s="332"/>
      <c r="S318" s="332"/>
      <c r="T318" s="332"/>
      <c r="U318" s="332"/>
      <c r="V318" s="333"/>
      <c r="W318" s="84"/>
    </row>
    <row r="319" spans="1:23">
      <c r="A319" s="84"/>
      <c r="B319" s="334"/>
      <c r="C319" s="334"/>
      <c r="D319" s="334"/>
      <c r="E319" s="334"/>
      <c r="F319" s="334"/>
      <c r="G319" s="334"/>
      <c r="H319" s="334"/>
      <c r="I319" s="334"/>
      <c r="J319" s="334"/>
      <c r="K319" s="334"/>
      <c r="L319" s="334"/>
      <c r="M319" s="334"/>
      <c r="N319" s="334"/>
      <c r="O319" s="334"/>
      <c r="P319" s="334"/>
      <c r="Q319" s="334"/>
      <c r="R319" s="334"/>
      <c r="S319" s="334"/>
      <c r="T319" s="334"/>
      <c r="U319" s="334"/>
      <c r="V319" s="335"/>
      <c r="W319" s="84"/>
    </row>
    <row r="320" spans="1:23">
      <c r="A320" s="84"/>
      <c r="W320" s="84"/>
    </row>
    <row r="321" spans="1:23">
      <c r="A321" s="84"/>
      <c r="C321" s="140"/>
      <c r="D321" s="135">
        <v>2026</v>
      </c>
      <c r="E321" s="135">
        <v>2027</v>
      </c>
      <c r="F321" s="135">
        <v>2028</v>
      </c>
      <c r="G321" s="135">
        <v>2029</v>
      </c>
      <c r="H321" s="135">
        <v>2030</v>
      </c>
      <c r="I321" s="135">
        <v>2031</v>
      </c>
      <c r="J321" s="135">
        <v>2032</v>
      </c>
      <c r="K321" s="135">
        <v>2033</v>
      </c>
      <c r="L321" s="135">
        <v>2034</v>
      </c>
      <c r="M321" s="135">
        <v>2035</v>
      </c>
      <c r="W321" s="84"/>
    </row>
    <row r="322" spans="1:23">
      <c r="A322" s="84"/>
      <c r="C322" s="136" t="s">
        <v>437</v>
      </c>
      <c r="D322" s="136">
        <v>0</v>
      </c>
      <c r="E322" s="136">
        <v>0</v>
      </c>
      <c r="F322" s="136">
        <v>0</v>
      </c>
      <c r="G322" s="136">
        <v>0</v>
      </c>
      <c r="H322" s="189">
        <v>1000</v>
      </c>
      <c r="I322" s="189">
        <v>1000</v>
      </c>
      <c r="J322" s="189">
        <v>1000</v>
      </c>
      <c r="K322" s="189">
        <v>1000</v>
      </c>
      <c r="L322" s="189">
        <v>1000</v>
      </c>
      <c r="M322" s="189">
        <v>1000</v>
      </c>
      <c r="W322" s="84"/>
    </row>
    <row r="323" spans="1:23">
      <c r="A323" s="84"/>
      <c r="C323" s="136" t="s">
        <v>434</v>
      </c>
      <c r="D323" s="189">
        <v>1420</v>
      </c>
      <c r="E323" s="189">
        <v>1490</v>
      </c>
      <c r="F323" s="189">
        <v>1590</v>
      </c>
      <c r="G323" s="189">
        <v>1780</v>
      </c>
      <c r="H323" s="189">
        <v>1970</v>
      </c>
      <c r="I323" s="189">
        <v>2160</v>
      </c>
      <c r="J323" s="189">
        <v>2340</v>
      </c>
      <c r="K323" s="189">
        <v>2530</v>
      </c>
      <c r="L323" s="189">
        <v>2720</v>
      </c>
      <c r="M323" s="189">
        <v>2910</v>
      </c>
      <c r="W323" s="84"/>
    </row>
    <row r="324" spans="1:23">
      <c r="A324" s="84"/>
      <c r="C324" s="136" t="s">
        <v>440</v>
      </c>
      <c r="D324" s="136">
        <v>280</v>
      </c>
      <c r="E324" s="136">
        <v>310</v>
      </c>
      <c r="F324" s="136">
        <v>380</v>
      </c>
      <c r="G324" s="136">
        <v>450</v>
      </c>
      <c r="H324" s="136">
        <v>540</v>
      </c>
      <c r="I324" s="136">
        <v>630</v>
      </c>
      <c r="J324" s="136">
        <v>710</v>
      </c>
      <c r="K324" s="136">
        <v>800</v>
      </c>
      <c r="L324" s="136">
        <v>890</v>
      </c>
      <c r="M324" s="136">
        <v>980</v>
      </c>
      <c r="W324" s="84"/>
    </row>
    <row r="325" spans="1:23">
      <c r="A325" s="11"/>
      <c r="B325" s="33"/>
      <c r="C325" s="28"/>
      <c r="D325" s="97"/>
      <c r="E325" s="97"/>
      <c r="F325" s="97"/>
      <c r="G325" s="97"/>
      <c r="H325" s="97"/>
      <c r="W325" s="84"/>
    </row>
    <row r="326" spans="1:23">
      <c r="A326" s="12"/>
      <c r="B326" s="331" t="str">
        <f>_xlfn.CONCAT('Front Page'!$C$115, " ",'Front Page'!$D$115)</f>
        <v>Table 6.15 Northern Ireland high storage additional capacity</v>
      </c>
      <c r="C326" s="332"/>
      <c r="D326" s="332"/>
      <c r="E326" s="332"/>
      <c r="F326" s="332"/>
      <c r="G326" s="332"/>
      <c r="H326" s="332"/>
      <c r="I326" s="332"/>
      <c r="J326" s="332"/>
      <c r="K326" s="332"/>
      <c r="L326" s="332"/>
      <c r="M326" s="332"/>
      <c r="N326" s="332"/>
      <c r="O326" s="332"/>
      <c r="P326" s="332"/>
      <c r="Q326" s="332"/>
      <c r="R326" s="332"/>
      <c r="S326" s="332"/>
      <c r="T326" s="332"/>
      <c r="U326" s="332"/>
      <c r="V326" s="333"/>
      <c r="W326" s="84"/>
    </row>
    <row r="327" spans="1:23">
      <c r="A327" s="12"/>
      <c r="B327" s="334"/>
      <c r="C327" s="334"/>
      <c r="D327" s="334"/>
      <c r="E327" s="334"/>
      <c r="F327" s="334"/>
      <c r="G327" s="334"/>
      <c r="H327" s="334"/>
      <c r="I327" s="334"/>
      <c r="J327" s="334"/>
      <c r="K327" s="334"/>
      <c r="L327" s="334"/>
      <c r="M327" s="334"/>
      <c r="N327" s="334"/>
      <c r="O327" s="334"/>
      <c r="P327" s="334"/>
      <c r="Q327" s="334"/>
      <c r="R327" s="334"/>
      <c r="S327" s="334"/>
      <c r="T327" s="334"/>
      <c r="U327" s="334"/>
      <c r="V327" s="335"/>
      <c r="W327" s="84"/>
    </row>
    <row r="328" spans="1:23">
      <c r="A328" s="12"/>
      <c r="W328" s="84"/>
    </row>
    <row r="329" spans="1:23">
      <c r="A329" s="12"/>
      <c r="C329" s="137"/>
      <c r="D329" s="137">
        <v>2026</v>
      </c>
      <c r="E329" s="137">
        <v>2027</v>
      </c>
      <c r="F329" s="137">
        <v>2028</v>
      </c>
      <c r="G329" s="137">
        <v>2029</v>
      </c>
      <c r="H329" s="137">
        <v>2030</v>
      </c>
      <c r="I329" s="137">
        <v>2031</v>
      </c>
      <c r="J329" s="137">
        <v>2032</v>
      </c>
      <c r="K329" s="137">
        <v>2033</v>
      </c>
      <c r="L329" s="137">
        <v>2034</v>
      </c>
      <c r="M329" s="137">
        <v>2035</v>
      </c>
      <c r="W329" s="84"/>
    </row>
    <row r="330" spans="1:23">
      <c r="A330" s="12"/>
      <c r="C330" s="94" t="s">
        <v>373</v>
      </c>
      <c r="D330" s="94">
        <v>0</v>
      </c>
      <c r="E330" s="94">
        <v>100</v>
      </c>
      <c r="F330" s="94">
        <v>150</v>
      </c>
      <c r="G330" s="122">
        <v>280</v>
      </c>
      <c r="H330" s="122">
        <v>530</v>
      </c>
      <c r="I330" s="122">
        <v>720</v>
      </c>
      <c r="J330" s="122">
        <v>720</v>
      </c>
      <c r="K330" s="122">
        <v>720</v>
      </c>
      <c r="L330" s="122">
        <v>720</v>
      </c>
      <c r="M330" s="122">
        <v>720</v>
      </c>
      <c r="W330" s="84"/>
    </row>
    <row r="331" spans="1:23">
      <c r="A331" s="12"/>
      <c r="C331" s="94" t="s">
        <v>525</v>
      </c>
      <c r="D331" s="122">
        <v>0</v>
      </c>
      <c r="E331" s="122">
        <v>200</v>
      </c>
      <c r="F331" s="122">
        <v>250</v>
      </c>
      <c r="G331" s="122">
        <v>500</v>
      </c>
      <c r="H331" s="122">
        <v>950</v>
      </c>
      <c r="I331" s="122">
        <v>1420</v>
      </c>
      <c r="J331" s="122">
        <v>1420</v>
      </c>
      <c r="K331" s="122">
        <v>1420</v>
      </c>
      <c r="L331" s="122">
        <v>1420</v>
      </c>
      <c r="M331" s="122">
        <v>1420</v>
      </c>
      <c r="W331" s="84"/>
    </row>
    <row r="332" spans="1:23">
      <c r="A332" s="12"/>
      <c r="W332" s="84"/>
    </row>
    <row r="333" spans="1:23">
      <c r="A333" s="84"/>
      <c r="W333" s="84"/>
    </row>
    <row r="334" spans="1:23" ht="21">
      <c r="A334" s="84"/>
      <c r="B334" s="336" t="s">
        <v>533</v>
      </c>
      <c r="C334" s="337"/>
      <c r="D334" s="337"/>
      <c r="E334" s="337"/>
      <c r="F334" s="337"/>
      <c r="G334" s="337"/>
      <c r="H334" s="337"/>
      <c r="I334" s="337"/>
      <c r="J334" s="337"/>
      <c r="K334" s="337"/>
      <c r="L334" s="337"/>
      <c r="M334" s="337"/>
      <c r="N334" s="337"/>
      <c r="O334" s="337"/>
      <c r="P334" s="337"/>
      <c r="Q334" s="337"/>
      <c r="R334" s="337"/>
      <c r="S334" s="337"/>
      <c r="T334" s="337"/>
      <c r="U334" s="337"/>
      <c r="V334" s="338"/>
      <c r="W334" s="84"/>
    </row>
    <row r="335" spans="1:23">
      <c r="A335" s="84"/>
      <c r="B335" s="331" t="str">
        <f>_xlfn.CONCAT('Front Page'!$C$116, " ",'Front Page'!$D$116)</f>
        <v>Table 6.16 Base results for the All-Island system</v>
      </c>
      <c r="C335" s="332"/>
      <c r="D335" s="332"/>
      <c r="E335" s="332"/>
      <c r="F335" s="332"/>
      <c r="G335" s="332"/>
      <c r="H335" s="332"/>
      <c r="I335" s="332"/>
      <c r="J335" s="332"/>
      <c r="K335" s="332"/>
      <c r="L335" s="332"/>
      <c r="M335" s="332"/>
      <c r="N335" s="332"/>
      <c r="O335" s="332"/>
      <c r="P335" s="332"/>
      <c r="Q335" s="332"/>
      <c r="R335" s="332"/>
      <c r="S335" s="332"/>
      <c r="T335" s="332"/>
      <c r="U335" s="332"/>
      <c r="V335" s="333"/>
      <c r="W335" s="84"/>
    </row>
    <row r="336" spans="1:23">
      <c r="A336" s="84"/>
      <c r="B336" s="334"/>
      <c r="C336" s="334"/>
      <c r="D336" s="334"/>
      <c r="E336" s="334"/>
      <c r="F336" s="334"/>
      <c r="G336" s="334"/>
      <c r="H336" s="334"/>
      <c r="I336" s="334"/>
      <c r="J336" s="334"/>
      <c r="K336" s="334"/>
      <c r="L336" s="334"/>
      <c r="M336" s="334"/>
      <c r="N336" s="334"/>
      <c r="O336" s="334"/>
      <c r="P336" s="334"/>
      <c r="Q336" s="334"/>
      <c r="R336" s="334"/>
      <c r="S336" s="334"/>
      <c r="T336" s="334"/>
      <c r="U336" s="334"/>
      <c r="V336" s="335"/>
      <c r="W336" s="84"/>
    </row>
    <row r="337" spans="1:23">
      <c r="A337" s="84"/>
      <c r="W337" s="84"/>
    </row>
    <row r="338" spans="1:23">
      <c r="A338" s="84"/>
      <c r="B338" s="33"/>
      <c r="C338" s="141"/>
      <c r="D338" s="139">
        <v>2032</v>
      </c>
      <c r="E338" s="139">
        <v>2033</v>
      </c>
      <c r="F338" s="139">
        <v>2034</v>
      </c>
      <c r="G338" s="139">
        <v>2035</v>
      </c>
      <c r="W338" s="84"/>
    </row>
    <row r="339" spans="1:23">
      <c r="A339" s="84"/>
      <c r="C339" s="138" t="s">
        <v>505</v>
      </c>
      <c r="D339" s="138">
        <v>0.2</v>
      </c>
      <c r="E339" s="138">
        <v>0.1</v>
      </c>
      <c r="F339" s="138">
        <v>0.3</v>
      </c>
      <c r="G339" s="138">
        <v>0.4</v>
      </c>
      <c r="W339" s="84"/>
    </row>
    <row r="340" spans="1:23">
      <c r="A340" s="84"/>
      <c r="C340" s="138" t="s">
        <v>506</v>
      </c>
      <c r="D340" s="138">
        <v>0</v>
      </c>
      <c r="E340" s="138">
        <v>0</v>
      </c>
      <c r="F340" s="138">
        <v>0.1</v>
      </c>
      <c r="G340" s="138">
        <v>0.1</v>
      </c>
      <c r="W340" s="84"/>
    </row>
    <row r="341" spans="1:23">
      <c r="A341" s="84"/>
      <c r="C341" s="138" t="s">
        <v>512</v>
      </c>
      <c r="D341" s="190">
        <v>1010</v>
      </c>
      <c r="E341" s="190">
        <v>1020</v>
      </c>
      <c r="F341" s="190">
        <v>1020</v>
      </c>
      <c r="G341" s="138" t="s">
        <v>534</v>
      </c>
      <c r="W341" s="84"/>
    </row>
    <row r="342" spans="1:23" ht="13.5" customHeight="1">
      <c r="A342" s="84"/>
      <c r="W342" s="84"/>
    </row>
    <row r="343" spans="1:23">
      <c r="A343" s="84"/>
      <c r="B343" s="331" t="str">
        <f>_xlfn.CONCAT('Front Page'!$C$117, " ",'Front Page'!$D$117)</f>
        <v>Table 6.17 Secure results for the All-Island system</v>
      </c>
      <c r="C343" s="332"/>
      <c r="D343" s="332"/>
      <c r="E343" s="332"/>
      <c r="F343" s="332"/>
      <c r="G343" s="332"/>
      <c r="H343" s="332"/>
      <c r="I343" s="332"/>
      <c r="J343" s="332"/>
      <c r="K343" s="332"/>
      <c r="L343" s="332"/>
      <c r="M343" s="332"/>
      <c r="N343" s="332"/>
      <c r="O343" s="332"/>
      <c r="P343" s="332"/>
      <c r="Q343" s="332"/>
      <c r="R343" s="332"/>
      <c r="S343" s="332"/>
      <c r="T343" s="332"/>
      <c r="U343" s="332"/>
      <c r="V343" s="333"/>
      <c r="W343" s="84"/>
    </row>
    <row r="344" spans="1:23">
      <c r="A344" s="84"/>
      <c r="B344" s="334"/>
      <c r="C344" s="334"/>
      <c r="D344" s="334"/>
      <c r="E344" s="334"/>
      <c r="F344" s="334"/>
      <c r="G344" s="334"/>
      <c r="H344" s="334"/>
      <c r="I344" s="334"/>
      <c r="J344" s="334"/>
      <c r="K344" s="334"/>
      <c r="L344" s="334"/>
      <c r="M344" s="334"/>
      <c r="N344" s="334"/>
      <c r="O344" s="334"/>
      <c r="P344" s="334"/>
      <c r="Q344" s="334"/>
      <c r="R344" s="334"/>
      <c r="S344" s="334"/>
      <c r="T344" s="334"/>
      <c r="U344" s="334"/>
      <c r="V344" s="335"/>
      <c r="W344" s="84"/>
    </row>
    <row r="345" spans="1:23">
      <c r="A345" s="84"/>
      <c r="W345" s="84"/>
    </row>
    <row r="346" spans="1:23">
      <c r="A346" s="84"/>
      <c r="B346" s="33"/>
      <c r="C346" s="141"/>
      <c r="D346" s="139">
        <v>2032</v>
      </c>
      <c r="E346" s="139">
        <v>2033</v>
      </c>
      <c r="F346" s="139">
        <v>2034</v>
      </c>
      <c r="G346" s="139">
        <v>2035</v>
      </c>
      <c r="W346" s="84"/>
    </row>
    <row r="347" spans="1:23">
      <c r="A347" s="84"/>
      <c r="C347" s="138" t="s">
        <v>513</v>
      </c>
      <c r="D347" s="138">
        <v>1.2</v>
      </c>
      <c r="E347" s="138">
        <v>1.4</v>
      </c>
      <c r="F347" s="138">
        <v>4</v>
      </c>
      <c r="G347" s="138">
        <v>2.6</v>
      </c>
      <c r="W347" s="84"/>
    </row>
    <row r="348" spans="1:23">
      <c r="A348" s="84"/>
      <c r="C348" s="138" t="s">
        <v>514</v>
      </c>
      <c r="D348" s="138">
        <v>0</v>
      </c>
      <c r="E348" s="138">
        <v>0.2</v>
      </c>
      <c r="F348" s="138">
        <v>1.1000000000000001</v>
      </c>
      <c r="G348" s="142">
        <v>0.3</v>
      </c>
      <c r="W348" s="84"/>
    </row>
    <row r="349" spans="1:23">
      <c r="A349" s="84"/>
      <c r="C349" s="138" t="s">
        <v>516</v>
      </c>
      <c r="D349" s="94">
        <v>360</v>
      </c>
      <c r="E349" s="94">
        <v>340</v>
      </c>
      <c r="F349" s="94">
        <v>-30</v>
      </c>
      <c r="G349" s="94">
        <v>80</v>
      </c>
      <c r="W349" s="84"/>
    </row>
    <row r="350" spans="1:23" ht="13.5" customHeight="1">
      <c r="A350" s="84"/>
      <c r="W350" s="84"/>
    </row>
    <row r="351" spans="1:23" ht="16.5" customHeight="1">
      <c r="A351" s="84"/>
      <c r="B351" s="331" t="str">
        <f>_xlfn.CONCAT('Front Page'!$C$118, " ",'Front Page'!$D$118)</f>
        <v>Figure 6.11 MW results for the All-Island in terms of surplus (+) and deficit (-) of perfect plant</v>
      </c>
      <c r="C351" s="332"/>
      <c r="D351" s="332"/>
      <c r="E351" s="332"/>
      <c r="F351" s="332"/>
      <c r="G351" s="332"/>
      <c r="H351" s="332"/>
      <c r="I351" s="332"/>
      <c r="J351" s="332"/>
      <c r="K351" s="332"/>
      <c r="L351" s="332"/>
      <c r="M351" s="332"/>
      <c r="N351" s="332"/>
      <c r="O351" s="332"/>
      <c r="P351" s="332"/>
      <c r="Q351" s="332"/>
      <c r="R351" s="332"/>
      <c r="S351" s="332"/>
      <c r="T351" s="332"/>
      <c r="U351" s="332"/>
      <c r="V351" s="333"/>
      <c r="W351" s="84"/>
    </row>
    <row r="352" spans="1:23">
      <c r="A352" s="84"/>
      <c r="B352" s="334"/>
      <c r="C352" s="334"/>
      <c r="D352" s="334"/>
      <c r="E352" s="334"/>
      <c r="F352" s="334"/>
      <c r="G352" s="334"/>
      <c r="H352" s="334"/>
      <c r="I352" s="334"/>
      <c r="J352" s="334"/>
      <c r="K352" s="334"/>
      <c r="L352" s="334"/>
      <c r="M352" s="334"/>
      <c r="N352" s="334"/>
      <c r="O352" s="334"/>
      <c r="P352" s="334"/>
      <c r="Q352" s="334"/>
      <c r="R352" s="334"/>
      <c r="S352" s="334"/>
      <c r="T352" s="334"/>
      <c r="U352" s="334"/>
      <c r="V352" s="335"/>
      <c r="W352" s="84"/>
    </row>
    <row r="353" spans="1:23">
      <c r="A353" s="84"/>
      <c r="W353" s="84"/>
    </row>
    <row r="354" spans="1:23">
      <c r="A354" s="84"/>
      <c r="C354" s="141"/>
      <c r="D354" s="139">
        <v>2032</v>
      </c>
      <c r="E354" s="139">
        <v>2033</v>
      </c>
      <c r="F354" s="139">
        <v>2034</v>
      </c>
      <c r="G354" s="139">
        <v>2035</v>
      </c>
      <c r="W354" s="84"/>
    </row>
    <row r="355" spans="1:23">
      <c r="A355" s="84"/>
      <c r="C355" s="138" t="s">
        <v>512</v>
      </c>
      <c r="D355" s="191">
        <v>1010</v>
      </c>
      <c r="E355" s="191">
        <v>1020</v>
      </c>
      <c r="F355" s="191">
        <v>1020</v>
      </c>
      <c r="G355" s="191">
        <v>830</v>
      </c>
      <c r="W355" s="84"/>
    </row>
    <row r="356" spans="1:23">
      <c r="A356" s="84"/>
      <c r="C356" s="138" t="s">
        <v>516</v>
      </c>
      <c r="D356" s="191">
        <v>360</v>
      </c>
      <c r="E356" s="191">
        <v>340</v>
      </c>
      <c r="F356" s="191">
        <v>-30</v>
      </c>
      <c r="G356" s="191">
        <v>80</v>
      </c>
      <c r="W356" s="84"/>
    </row>
    <row r="357" spans="1:23">
      <c r="A357" s="84"/>
      <c r="W357" s="84"/>
    </row>
    <row r="358" spans="1:23">
      <c r="A358" s="84"/>
      <c r="W358" s="84"/>
    </row>
    <row r="359" spans="1:23">
      <c r="A359" s="84"/>
      <c r="W359" s="84"/>
    </row>
    <row r="360" spans="1:23">
      <c r="A360" s="84"/>
      <c r="W360" s="84"/>
    </row>
    <row r="361" spans="1:23">
      <c r="A361" s="84"/>
      <c r="W361" s="84"/>
    </row>
    <row r="362" spans="1:23">
      <c r="A362" s="84"/>
      <c r="W362" s="84"/>
    </row>
    <row r="363" spans="1:23">
      <c r="A363" s="84"/>
      <c r="W363" s="84"/>
    </row>
    <row r="364" spans="1:23">
      <c r="A364" s="84"/>
      <c r="W364" s="84"/>
    </row>
    <row r="365" spans="1:23">
      <c r="A365" s="84"/>
      <c r="W365" s="84"/>
    </row>
    <row r="366" spans="1:23">
      <c r="A366" s="84"/>
      <c r="W366" s="84"/>
    </row>
    <row r="367" spans="1:23">
      <c r="A367" s="84"/>
      <c r="W367" s="84"/>
    </row>
    <row r="368" spans="1:23">
      <c r="A368" s="84"/>
      <c r="W368" s="84"/>
    </row>
    <row r="369" spans="1:23">
      <c r="A369" s="84"/>
      <c r="W369" s="84"/>
    </row>
    <row r="370" spans="1:23">
      <c r="A370" s="84"/>
      <c r="W370" s="84"/>
    </row>
    <row r="371" spans="1:23">
      <c r="A371" s="84"/>
      <c r="W371" s="84"/>
    </row>
    <row r="372" spans="1:23">
      <c r="A372" s="84"/>
      <c r="W372" s="84"/>
    </row>
    <row r="373" spans="1:23">
      <c r="A373" s="84"/>
      <c r="W373" s="84"/>
    </row>
    <row r="374" spans="1:23">
      <c r="A374" s="100"/>
      <c r="B374" s="39"/>
      <c r="C374" s="39"/>
      <c r="D374" s="39"/>
      <c r="E374" s="39"/>
      <c r="F374" s="39"/>
      <c r="G374" s="39"/>
      <c r="H374" s="39"/>
      <c r="I374" s="39"/>
      <c r="J374" s="39"/>
      <c r="K374" s="39"/>
      <c r="L374" s="39"/>
      <c r="M374" s="39"/>
      <c r="N374" s="39"/>
      <c r="O374" s="39"/>
      <c r="P374" s="39"/>
      <c r="Q374" s="39"/>
      <c r="R374" s="39"/>
      <c r="S374" s="39"/>
      <c r="T374" s="39"/>
      <c r="U374" s="39"/>
      <c r="V374" s="39"/>
      <c r="W374" s="39"/>
    </row>
  </sheetData>
  <mergeCells count="32">
    <mergeCell ref="B318:V319"/>
    <mergeCell ref="B139:V140"/>
    <mergeCell ref="B108:V109"/>
    <mergeCell ref="B147:V148"/>
    <mergeCell ref="B2:V2"/>
    <mergeCell ref="B6:V7"/>
    <mergeCell ref="B4:V4"/>
    <mergeCell ref="B34:V35"/>
    <mergeCell ref="B15:V15"/>
    <mergeCell ref="B131:V132"/>
    <mergeCell ref="B41:V42"/>
    <mergeCell ref="B49:V50"/>
    <mergeCell ref="B17:V18"/>
    <mergeCell ref="B55:V56"/>
    <mergeCell ref="B83:V84"/>
    <mergeCell ref="B76:V77"/>
    <mergeCell ref="B326:V327"/>
    <mergeCell ref="B351:V352"/>
    <mergeCell ref="B180:V180"/>
    <mergeCell ref="B310:V311"/>
    <mergeCell ref="B154:V155"/>
    <mergeCell ref="B225:V226"/>
    <mergeCell ref="B212:V213"/>
    <mergeCell ref="B257:V258"/>
    <mergeCell ref="B283:V284"/>
    <mergeCell ref="B250:V251"/>
    <mergeCell ref="B219:V220"/>
    <mergeCell ref="B205:V206"/>
    <mergeCell ref="B182:V183"/>
    <mergeCell ref="B335:V336"/>
    <mergeCell ref="B343:V344"/>
    <mergeCell ref="B334:V33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0F958-EAF3-4C34-9F31-94965EFC4CB7}">
  <sheetPr>
    <tabColor theme="0"/>
  </sheetPr>
  <dimension ref="A1:AH52"/>
  <sheetViews>
    <sheetView zoomScale="85" zoomScaleNormal="85" workbookViewId="0"/>
  </sheetViews>
  <sheetFormatPr defaultColWidth="9.21875" defaultRowHeight="14.4"/>
  <cols>
    <col min="1" max="1" width="3.77734375" style="1" customWidth="1"/>
    <col min="2" max="2" width="3.44140625" style="1" customWidth="1"/>
    <col min="3" max="3" width="24.5546875" style="1" customWidth="1"/>
    <col min="4" max="5" width="54.21875" style="1" customWidth="1"/>
    <col min="6" max="15" width="9.5546875" style="1" customWidth="1"/>
    <col min="16" max="16" width="14.5546875" style="1" customWidth="1"/>
    <col min="17" max="20" width="9.21875" style="1"/>
    <col min="21" max="21" width="3.44140625" style="1" customWidth="1"/>
    <col min="22" max="22" width="4" style="1" customWidth="1"/>
    <col min="23" max="16384" width="9.21875" style="1"/>
  </cols>
  <sheetData>
    <row r="1" spans="1:22">
      <c r="A1" s="8"/>
      <c r="B1" s="9"/>
      <c r="C1" s="9"/>
      <c r="D1" s="9"/>
      <c r="E1" s="9"/>
      <c r="F1" s="9"/>
      <c r="G1" s="9"/>
      <c r="H1" s="9"/>
      <c r="I1" s="9"/>
      <c r="J1" s="9"/>
      <c r="K1" s="9"/>
      <c r="L1" s="9"/>
      <c r="M1" s="9"/>
      <c r="N1" s="9"/>
      <c r="O1" s="9"/>
      <c r="P1" s="9"/>
      <c r="Q1" s="9"/>
      <c r="R1" s="9"/>
      <c r="S1" s="9"/>
      <c r="T1" s="9"/>
      <c r="U1" s="9"/>
      <c r="V1" s="10"/>
    </row>
    <row r="2" spans="1:22" ht="31.2">
      <c r="A2" s="32"/>
      <c r="B2" s="348" t="s">
        <v>535</v>
      </c>
      <c r="C2" s="349"/>
      <c r="D2" s="349"/>
      <c r="E2" s="349"/>
      <c r="F2" s="349"/>
      <c r="G2" s="349"/>
      <c r="H2" s="349"/>
      <c r="I2" s="349"/>
      <c r="J2" s="349"/>
      <c r="K2" s="349"/>
      <c r="L2" s="349"/>
      <c r="M2" s="349"/>
      <c r="N2" s="349"/>
      <c r="O2" s="349"/>
      <c r="P2" s="349"/>
      <c r="Q2" s="349"/>
      <c r="R2" s="349"/>
      <c r="S2" s="349"/>
      <c r="T2" s="349"/>
      <c r="U2" s="350"/>
      <c r="V2" s="12"/>
    </row>
    <row r="3" spans="1:22">
      <c r="A3" s="32"/>
      <c r="B3" s="27"/>
      <c r="C3" s="28"/>
      <c r="D3" s="28"/>
      <c r="E3" s="28"/>
      <c r="F3" s="28"/>
      <c r="G3" s="28"/>
      <c r="H3" s="28"/>
      <c r="I3" s="28"/>
      <c r="J3" s="28"/>
      <c r="K3" s="28"/>
      <c r="L3" s="28"/>
      <c r="M3" s="28"/>
      <c r="N3" s="28"/>
      <c r="O3" s="28"/>
      <c r="P3" s="28"/>
      <c r="Q3" s="28"/>
      <c r="R3" s="28"/>
      <c r="S3" s="28"/>
      <c r="T3" s="28"/>
      <c r="U3" s="29"/>
      <c r="V3" s="12"/>
    </row>
    <row r="4" spans="1:22" ht="15.6">
      <c r="A4" s="32"/>
      <c r="B4" s="345" t="str">
        <f>_xlfn.CONCAT('Front Page'!$C$119, " ",'Front Page'!$D$119)</f>
        <v>Table A1.1 EVA considerations</v>
      </c>
      <c r="C4" s="346"/>
      <c r="D4" s="346"/>
      <c r="E4" s="346"/>
      <c r="F4" s="346"/>
      <c r="G4" s="346"/>
      <c r="H4" s="346"/>
      <c r="I4" s="346"/>
      <c r="J4" s="346"/>
      <c r="K4" s="346"/>
      <c r="L4" s="346"/>
      <c r="M4" s="346"/>
      <c r="N4" s="346"/>
      <c r="O4" s="346"/>
      <c r="P4" s="346"/>
      <c r="Q4" s="346"/>
      <c r="R4" s="346"/>
      <c r="S4" s="346"/>
      <c r="T4" s="346"/>
      <c r="U4" s="347"/>
      <c r="V4" s="12"/>
    </row>
    <row r="5" spans="1:22">
      <c r="A5" s="32"/>
      <c r="B5" s="4"/>
      <c r="E5" s="19"/>
      <c r="F5" s="19"/>
      <c r="G5" s="19"/>
      <c r="H5" s="19"/>
      <c r="I5" s="19"/>
      <c r="J5" s="19"/>
      <c r="K5" s="19"/>
      <c r="L5" s="19"/>
      <c r="M5" s="19"/>
      <c r="N5" s="19"/>
      <c r="O5" s="19"/>
      <c r="P5" s="19"/>
      <c r="Q5" s="19"/>
      <c r="R5" s="19"/>
      <c r="S5" s="19"/>
      <c r="T5" s="19"/>
      <c r="U5" s="5"/>
      <c r="V5" s="12"/>
    </row>
    <row r="6" spans="1:22">
      <c r="A6" s="32"/>
      <c r="B6" s="4"/>
      <c r="C6" s="146" t="s">
        <v>562</v>
      </c>
      <c r="D6" s="204" t="s">
        <v>389</v>
      </c>
      <c r="E6" s="19"/>
      <c r="F6" s="19"/>
      <c r="G6" s="19"/>
      <c r="H6" s="19"/>
      <c r="I6" s="19"/>
      <c r="J6" s="19"/>
      <c r="K6" s="19"/>
      <c r="L6" s="19"/>
      <c r="M6" s="19"/>
      <c r="N6" s="19"/>
      <c r="O6" s="19"/>
      <c r="P6" s="19"/>
      <c r="Q6" s="19"/>
      <c r="R6" s="19"/>
      <c r="S6" s="19"/>
      <c r="T6" s="19"/>
      <c r="U6" s="5"/>
      <c r="V6" s="12"/>
    </row>
    <row r="7" spans="1:22" ht="43.2">
      <c r="A7" s="32"/>
      <c r="B7" s="4"/>
      <c r="C7" s="194">
        <v>1</v>
      </c>
      <c r="D7" s="205" t="s">
        <v>563</v>
      </c>
      <c r="E7" s="19"/>
      <c r="F7" s="19"/>
      <c r="G7" s="19"/>
      <c r="H7" s="19"/>
      <c r="I7" s="19"/>
      <c r="J7" s="19"/>
      <c r="K7" s="19"/>
      <c r="L7" s="19"/>
      <c r="M7" s="19"/>
      <c r="N7" s="19"/>
      <c r="O7" s="19"/>
      <c r="P7" s="19"/>
      <c r="Q7" s="19"/>
      <c r="R7" s="19"/>
      <c r="S7" s="19"/>
      <c r="T7" s="19"/>
      <c r="U7" s="5"/>
      <c r="V7" s="12"/>
    </row>
    <row r="8" spans="1:22" ht="72">
      <c r="A8" s="32"/>
      <c r="B8" s="4"/>
      <c r="C8" s="194">
        <v>2</v>
      </c>
      <c r="D8" s="206" t="s">
        <v>564</v>
      </c>
      <c r="E8" s="19"/>
      <c r="F8" s="19"/>
      <c r="G8" s="19"/>
      <c r="H8" s="19"/>
      <c r="I8" s="19"/>
      <c r="J8" s="19"/>
      <c r="K8" s="19"/>
      <c r="L8" s="19"/>
      <c r="M8" s="19"/>
      <c r="N8" s="19"/>
      <c r="O8" s="19"/>
      <c r="P8" s="19"/>
      <c r="Q8" s="19"/>
      <c r="R8" s="19"/>
      <c r="S8" s="19"/>
      <c r="T8" s="19"/>
      <c r="U8" s="5"/>
      <c r="V8" s="12"/>
    </row>
    <row r="9" spans="1:22" ht="57.6">
      <c r="A9" s="32"/>
      <c r="B9" s="4"/>
      <c r="C9" s="194">
        <v>3</v>
      </c>
      <c r="D9" s="206" t="s">
        <v>565</v>
      </c>
      <c r="E9" s="19"/>
      <c r="F9" s="19"/>
      <c r="G9" s="19"/>
      <c r="H9" s="19"/>
      <c r="I9" s="19"/>
      <c r="J9" s="19"/>
      <c r="K9" s="19"/>
      <c r="L9" s="19"/>
      <c r="M9" s="19"/>
      <c r="N9" s="19"/>
      <c r="O9" s="19"/>
      <c r="P9" s="19"/>
      <c r="Q9" s="19"/>
      <c r="R9" s="19"/>
      <c r="S9" s="19"/>
      <c r="T9" s="19"/>
      <c r="U9" s="5"/>
      <c r="V9" s="12"/>
    </row>
    <row r="10" spans="1:22" ht="57.6">
      <c r="A10" s="32"/>
      <c r="B10" s="4"/>
      <c r="C10" s="194">
        <v>4</v>
      </c>
      <c r="D10" s="205" t="s">
        <v>566</v>
      </c>
      <c r="E10" s="19"/>
      <c r="F10" s="19"/>
      <c r="G10" s="19"/>
      <c r="H10" s="19"/>
      <c r="I10" s="19"/>
      <c r="J10" s="19"/>
      <c r="K10" s="19"/>
      <c r="L10" s="19"/>
      <c r="M10" s="19"/>
      <c r="N10" s="19"/>
      <c r="O10" s="19"/>
      <c r="P10" s="19"/>
      <c r="Q10" s="19"/>
      <c r="R10" s="19"/>
      <c r="S10" s="19"/>
      <c r="T10" s="19"/>
      <c r="U10" s="5"/>
      <c r="V10" s="12"/>
    </row>
    <row r="11" spans="1:22" ht="57.6">
      <c r="A11" s="32"/>
      <c r="B11" s="4"/>
      <c r="C11" s="194">
        <v>5</v>
      </c>
      <c r="D11" s="206" t="s">
        <v>567</v>
      </c>
      <c r="E11" s="19"/>
      <c r="F11" s="19"/>
      <c r="G11" s="19"/>
      <c r="H11" s="19"/>
      <c r="I11" s="19"/>
      <c r="J11" s="19"/>
      <c r="K11" s="19"/>
      <c r="L11" s="19"/>
      <c r="M11" s="19"/>
      <c r="N11" s="19"/>
      <c r="O11" s="19"/>
      <c r="P11" s="19"/>
      <c r="Q11" s="19"/>
      <c r="R11" s="19"/>
      <c r="S11" s="19"/>
      <c r="T11" s="19"/>
      <c r="U11" s="5"/>
      <c r="V11" s="12"/>
    </row>
    <row r="12" spans="1:22" ht="28.8">
      <c r="A12" s="32"/>
      <c r="B12" s="4"/>
      <c r="C12" s="208">
        <v>6</v>
      </c>
      <c r="D12" s="209" t="s">
        <v>568</v>
      </c>
      <c r="E12" s="19"/>
      <c r="F12" s="19"/>
      <c r="G12" s="19"/>
      <c r="H12" s="19"/>
      <c r="I12" s="19"/>
      <c r="J12" s="19"/>
      <c r="K12" s="19"/>
      <c r="L12" s="19"/>
      <c r="M12" s="19"/>
      <c r="N12" s="19"/>
      <c r="O12" s="19"/>
      <c r="P12" s="19"/>
      <c r="Q12" s="19"/>
      <c r="R12" s="19"/>
      <c r="S12" s="19"/>
      <c r="T12" s="19"/>
      <c r="U12" s="5"/>
      <c r="V12" s="12"/>
    </row>
    <row r="13" spans="1:22" ht="28.8">
      <c r="A13" s="32"/>
      <c r="B13" s="4"/>
      <c r="C13" s="208">
        <v>7</v>
      </c>
      <c r="D13" s="209" t="s">
        <v>569</v>
      </c>
      <c r="E13" s="19"/>
      <c r="F13" s="19"/>
      <c r="G13" s="19"/>
      <c r="H13" s="19"/>
      <c r="I13" s="19"/>
      <c r="J13" s="19"/>
      <c r="K13" s="19"/>
      <c r="L13" s="19"/>
      <c r="M13" s="19"/>
      <c r="N13" s="19"/>
      <c r="O13" s="19"/>
      <c r="P13" s="19"/>
      <c r="Q13" s="19"/>
      <c r="R13" s="19"/>
      <c r="S13" s="19"/>
      <c r="T13" s="19"/>
      <c r="U13" s="5"/>
      <c r="V13" s="12"/>
    </row>
    <row r="14" spans="1:22" ht="57.6">
      <c r="A14" s="32"/>
      <c r="B14" s="4"/>
      <c r="C14" s="208">
        <v>8</v>
      </c>
      <c r="D14" s="209" t="s">
        <v>570</v>
      </c>
      <c r="E14" s="19"/>
      <c r="F14" s="19"/>
      <c r="G14" s="19"/>
      <c r="H14" s="19"/>
      <c r="I14" s="19"/>
      <c r="J14" s="19"/>
      <c r="K14" s="19"/>
      <c r="L14" s="19"/>
      <c r="M14" s="19"/>
      <c r="N14" s="19"/>
      <c r="O14" s="19"/>
      <c r="P14" s="19"/>
      <c r="Q14" s="19"/>
      <c r="R14" s="19"/>
      <c r="S14" s="19"/>
      <c r="T14" s="19"/>
      <c r="U14" s="5"/>
      <c r="V14" s="12"/>
    </row>
    <row r="15" spans="1:22" ht="72">
      <c r="A15" s="32"/>
      <c r="B15" s="4"/>
      <c r="C15" s="208">
        <v>9</v>
      </c>
      <c r="D15" s="209" t="s">
        <v>571</v>
      </c>
      <c r="E15" s="19"/>
      <c r="F15" s="19"/>
      <c r="G15" s="19"/>
      <c r="H15" s="19"/>
      <c r="I15" s="19"/>
      <c r="J15" s="19"/>
      <c r="K15" s="19"/>
      <c r="L15" s="19"/>
      <c r="M15" s="19"/>
      <c r="N15" s="19"/>
      <c r="O15" s="19"/>
      <c r="P15" s="19"/>
      <c r="Q15" s="19"/>
      <c r="R15" s="19"/>
      <c r="S15" s="19"/>
      <c r="T15" s="19"/>
      <c r="U15" s="5"/>
      <c r="V15" s="12"/>
    </row>
    <row r="16" spans="1:22">
      <c r="A16" s="32"/>
      <c r="B16" s="4"/>
      <c r="C16" s="207"/>
      <c r="D16" s="207"/>
      <c r="E16" s="19"/>
      <c r="F16" s="19"/>
      <c r="G16" s="19"/>
      <c r="H16" s="19"/>
      <c r="I16" s="19"/>
      <c r="J16" s="19"/>
      <c r="K16" s="19"/>
      <c r="L16" s="19"/>
      <c r="M16" s="19"/>
      <c r="N16" s="19"/>
      <c r="O16" s="19"/>
      <c r="P16" s="19"/>
      <c r="Q16" s="19"/>
      <c r="R16" s="19"/>
      <c r="S16" s="19"/>
      <c r="T16" s="19"/>
      <c r="U16" s="5"/>
      <c r="V16" s="12"/>
    </row>
    <row r="17" spans="1:34">
      <c r="A17" s="32"/>
      <c r="B17" s="27"/>
      <c r="C17" s="28"/>
      <c r="D17" s="28"/>
      <c r="E17" s="28"/>
      <c r="F17" s="28"/>
      <c r="G17" s="28"/>
      <c r="H17" s="28"/>
      <c r="I17" s="28"/>
      <c r="J17" s="28"/>
      <c r="K17" s="28"/>
      <c r="L17" s="28"/>
      <c r="M17" s="28"/>
      <c r="N17" s="28"/>
      <c r="O17" s="28"/>
      <c r="P17" s="28"/>
      <c r="Q17" s="28"/>
      <c r="R17" s="28"/>
      <c r="S17" s="28"/>
      <c r="T17" s="28"/>
      <c r="U17" s="29"/>
      <c r="V17" s="12"/>
    </row>
    <row r="18" spans="1:34" ht="14.7" customHeight="1">
      <c r="A18" s="32"/>
      <c r="B18" s="345" t="str">
        <f>_xlfn.CONCAT('Front Page'!$C$120, " ",'Front Page'!$D$120)</f>
        <v>Table A1.2 Economic Viability Assessment (EVA) summary of scenarios</v>
      </c>
      <c r="C18" s="346"/>
      <c r="D18" s="346"/>
      <c r="E18" s="346"/>
      <c r="F18" s="346"/>
      <c r="G18" s="346"/>
      <c r="H18" s="346"/>
      <c r="I18" s="346"/>
      <c r="J18" s="346"/>
      <c r="K18" s="346"/>
      <c r="L18" s="346"/>
      <c r="M18" s="346"/>
      <c r="N18" s="346"/>
      <c r="O18" s="346"/>
      <c r="P18" s="346"/>
      <c r="Q18" s="346"/>
      <c r="R18" s="346"/>
      <c r="S18" s="346"/>
      <c r="T18" s="346"/>
      <c r="U18" s="347"/>
      <c r="V18" s="12"/>
    </row>
    <row r="19" spans="1:34">
      <c r="A19" s="32"/>
      <c r="B19" s="4"/>
      <c r="E19" s="19"/>
      <c r="F19" s="19"/>
      <c r="G19" s="19"/>
      <c r="H19" s="19"/>
      <c r="I19" s="19"/>
      <c r="J19" s="19"/>
      <c r="K19" s="19"/>
      <c r="L19" s="19"/>
      <c r="M19" s="19"/>
      <c r="N19" s="19"/>
      <c r="O19" s="19"/>
      <c r="P19" s="19"/>
      <c r="Q19" s="19"/>
      <c r="R19" s="19"/>
      <c r="S19" s="19"/>
      <c r="T19" s="19"/>
      <c r="U19" s="5"/>
      <c r="V19" s="12"/>
    </row>
    <row r="20" spans="1:34" ht="15" customHeight="1">
      <c r="A20" s="32"/>
      <c r="B20" s="4"/>
      <c r="C20" s="146" t="s">
        <v>536</v>
      </c>
      <c r="D20" s="204" t="s">
        <v>537</v>
      </c>
      <c r="E20" s="204" t="s">
        <v>538</v>
      </c>
      <c r="F20" s="19"/>
      <c r="G20" s="19"/>
      <c r="H20" s="19"/>
      <c r="I20" s="19"/>
      <c r="J20" s="19"/>
      <c r="K20" s="19"/>
      <c r="L20" s="19"/>
      <c r="M20" s="19"/>
      <c r="N20" s="19"/>
      <c r="O20" s="19"/>
      <c r="P20" s="19"/>
      <c r="Q20" s="19"/>
      <c r="R20" s="19"/>
      <c r="S20" s="19"/>
      <c r="T20" s="19"/>
      <c r="U20" s="5"/>
      <c r="V20" s="12"/>
      <c r="X20" s="116"/>
      <c r="Z20" s="116"/>
      <c r="AA20" s="116"/>
      <c r="AB20" s="116"/>
      <c r="AC20" s="116"/>
      <c r="AD20" s="116"/>
      <c r="AE20" s="116"/>
      <c r="AF20" s="116"/>
      <c r="AG20" s="116"/>
    </row>
    <row r="21" spans="1:34" s="77" customFormat="1" ht="44.1" customHeight="1">
      <c r="A21" s="199"/>
      <c r="B21" s="73"/>
      <c r="C21" s="134" t="s">
        <v>539</v>
      </c>
      <c r="D21" s="201" t="s">
        <v>540</v>
      </c>
      <c r="E21" s="201" t="s">
        <v>541</v>
      </c>
      <c r="F21" s="74"/>
      <c r="G21" s="74"/>
      <c r="H21" s="74"/>
      <c r="I21" s="74"/>
      <c r="J21" s="74"/>
      <c r="K21" s="74"/>
      <c r="L21" s="74"/>
      <c r="M21" s="74"/>
      <c r="N21" s="74"/>
      <c r="O21" s="74"/>
      <c r="P21" s="74"/>
      <c r="Q21" s="74"/>
      <c r="R21" s="74"/>
      <c r="S21" s="74"/>
      <c r="T21" s="74"/>
      <c r="U21" s="75"/>
      <c r="V21" s="76"/>
      <c r="X21" s="200"/>
    </row>
    <row r="22" spans="1:34" s="77" customFormat="1" ht="28.8">
      <c r="A22" s="199"/>
      <c r="B22" s="73"/>
      <c r="C22" s="134" t="s">
        <v>542</v>
      </c>
      <c r="D22" s="201" t="s">
        <v>543</v>
      </c>
      <c r="E22" s="201" t="s">
        <v>544</v>
      </c>
      <c r="F22" s="74"/>
      <c r="G22" s="74"/>
      <c r="H22" s="74"/>
      <c r="I22" s="74"/>
      <c r="J22" s="74"/>
      <c r="K22" s="74"/>
      <c r="L22" s="74"/>
      <c r="M22" s="74"/>
      <c r="N22" s="74"/>
      <c r="O22" s="74"/>
      <c r="P22" s="74"/>
      <c r="Q22" s="74"/>
      <c r="R22" s="74"/>
      <c r="S22" s="74"/>
      <c r="T22" s="74"/>
      <c r="U22" s="75"/>
      <c r="V22" s="76"/>
      <c r="X22" s="200"/>
    </row>
    <row r="23" spans="1:34" s="77" customFormat="1" ht="28.8">
      <c r="A23" s="199"/>
      <c r="B23" s="73"/>
      <c r="C23" s="134" t="s">
        <v>545</v>
      </c>
      <c r="D23" s="202" t="s">
        <v>546</v>
      </c>
      <c r="E23" s="203" t="s">
        <v>547</v>
      </c>
      <c r="F23" s="74"/>
      <c r="G23" s="74"/>
      <c r="H23" s="74"/>
      <c r="I23" s="74"/>
      <c r="J23" s="74"/>
      <c r="K23" s="74"/>
      <c r="L23" s="74"/>
      <c r="M23" s="74"/>
      <c r="N23" s="74"/>
      <c r="O23" s="74"/>
      <c r="P23" s="74"/>
      <c r="Q23" s="74"/>
      <c r="R23" s="74"/>
      <c r="S23" s="74"/>
      <c r="T23" s="74"/>
      <c r="U23" s="75"/>
      <c r="V23" s="76"/>
      <c r="X23" s="200"/>
    </row>
    <row r="24" spans="1:34" s="77" customFormat="1" ht="43.2">
      <c r="A24" s="199"/>
      <c r="B24" s="73"/>
      <c r="C24" s="134" t="s">
        <v>548</v>
      </c>
      <c r="D24" s="202" t="s">
        <v>549</v>
      </c>
      <c r="E24" s="203" t="s">
        <v>550</v>
      </c>
      <c r="F24" s="74"/>
      <c r="G24" s="74"/>
      <c r="H24" s="74"/>
      <c r="I24" s="74"/>
      <c r="J24" s="74"/>
      <c r="K24" s="74"/>
      <c r="L24" s="74"/>
      <c r="M24" s="74"/>
      <c r="N24" s="74"/>
      <c r="O24" s="74"/>
      <c r="P24" s="74"/>
      <c r="Q24" s="74"/>
      <c r="R24" s="74"/>
      <c r="S24" s="74"/>
      <c r="T24" s="74"/>
      <c r="U24" s="75"/>
      <c r="V24" s="76"/>
      <c r="X24" s="200"/>
    </row>
    <row r="25" spans="1:34" s="77" customFormat="1" ht="57.6">
      <c r="A25" s="199"/>
      <c r="B25" s="73"/>
      <c r="C25" s="134" t="s">
        <v>551</v>
      </c>
      <c r="D25" s="202" t="s">
        <v>552</v>
      </c>
      <c r="E25" s="203" t="s">
        <v>553</v>
      </c>
      <c r="F25" s="74"/>
      <c r="G25" s="74"/>
      <c r="H25" s="74"/>
      <c r="I25" s="74"/>
      <c r="J25" s="74"/>
      <c r="K25" s="74"/>
      <c r="L25" s="74"/>
      <c r="M25" s="74"/>
      <c r="N25" s="74"/>
      <c r="O25" s="74"/>
      <c r="P25" s="74"/>
      <c r="Q25" s="74"/>
      <c r="R25" s="74"/>
      <c r="S25" s="74"/>
      <c r="T25" s="74"/>
      <c r="U25" s="75"/>
      <c r="V25" s="76"/>
      <c r="X25" s="200"/>
    </row>
    <row r="26" spans="1:34">
      <c r="A26" s="32"/>
      <c r="B26" s="4"/>
      <c r="E26" s="19"/>
      <c r="F26" s="19"/>
      <c r="G26" s="19"/>
      <c r="H26" s="19"/>
      <c r="I26" s="19"/>
      <c r="J26" s="19"/>
      <c r="K26" s="19"/>
      <c r="L26" s="19"/>
      <c r="M26" s="19"/>
      <c r="N26" s="19"/>
      <c r="O26" s="19"/>
      <c r="P26" s="19"/>
      <c r="Q26" s="19"/>
      <c r="R26" s="19"/>
      <c r="S26" s="19"/>
      <c r="T26" s="19"/>
      <c r="U26" s="5"/>
      <c r="V26" s="12"/>
      <c r="X26" s="21"/>
    </row>
    <row r="27" spans="1:34" ht="15.6">
      <c r="A27" s="32"/>
      <c r="B27" s="345" t="str">
        <f>_xlfn.CONCAT('Front Page'!$C$121, " ",'Front Page'!$D$121)</f>
        <v>Figure A1.2 Economic Viability Assessment (EVA) rated capacity changes compared to the central adequacy scenario</v>
      </c>
      <c r="C27" s="346"/>
      <c r="D27" s="346"/>
      <c r="E27" s="346"/>
      <c r="F27" s="346"/>
      <c r="G27" s="346"/>
      <c r="H27" s="346"/>
      <c r="I27" s="346"/>
      <c r="J27" s="346"/>
      <c r="K27" s="346"/>
      <c r="L27" s="346"/>
      <c r="M27" s="346"/>
      <c r="N27" s="346"/>
      <c r="O27" s="346"/>
      <c r="P27" s="346"/>
      <c r="Q27" s="346"/>
      <c r="R27" s="346"/>
      <c r="S27" s="346"/>
      <c r="T27" s="346"/>
      <c r="U27" s="347"/>
      <c r="V27" s="12"/>
    </row>
    <row r="28" spans="1:34">
      <c r="A28" s="32"/>
      <c r="B28" s="4"/>
      <c r="E28" s="19"/>
      <c r="F28" s="19"/>
      <c r="G28" s="19"/>
      <c r="H28" s="19"/>
      <c r="I28" s="19"/>
      <c r="J28" s="19"/>
      <c r="K28" s="19"/>
      <c r="L28" s="19"/>
      <c r="M28" s="19"/>
      <c r="N28" s="19"/>
      <c r="O28" s="19"/>
      <c r="P28" s="19"/>
      <c r="Q28" s="19"/>
      <c r="R28" s="19"/>
      <c r="S28" s="19"/>
      <c r="T28" s="19"/>
      <c r="U28" s="5"/>
      <c r="V28" s="76"/>
    </row>
    <row r="29" spans="1:34" ht="15" customHeight="1">
      <c r="A29" s="32"/>
      <c r="B29" s="4"/>
      <c r="C29" s="223" t="s">
        <v>536</v>
      </c>
      <c r="D29" s="223" t="s">
        <v>554</v>
      </c>
      <c r="E29" s="185">
        <v>2030</v>
      </c>
      <c r="F29" s="185">
        <v>2031</v>
      </c>
      <c r="G29" s="185">
        <v>2032</v>
      </c>
      <c r="H29" s="185">
        <v>2033</v>
      </c>
      <c r="I29" s="185">
        <v>2034</v>
      </c>
      <c r="J29" s="185">
        <v>2035</v>
      </c>
      <c r="K29" s="351"/>
      <c r="L29" s="351"/>
      <c r="M29" s="351"/>
      <c r="N29" s="351"/>
      <c r="O29" s="351"/>
      <c r="P29" s="351"/>
      <c r="Q29" s="19"/>
      <c r="R29" s="19"/>
      <c r="S29" s="19"/>
      <c r="T29" s="19"/>
      <c r="V29" s="226"/>
      <c r="Y29" s="116"/>
      <c r="AA29" s="116"/>
      <c r="AB29" s="116"/>
      <c r="AC29" s="116"/>
      <c r="AD29" s="116"/>
      <c r="AE29" s="116"/>
      <c r="AF29" s="116"/>
      <c r="AG29" s="116"/>
      <c r="AH29" s="116"/>
    </row>
    <row r="30" spans="1:34" ht="15" customHeight="1">
      <c r="A30" s="32"/>
      <c r="B30" s="4"/>
      <c r="C30" s="342" t="s">
        <v>555</v>
      </c>
      <c r="D30" s="194" t="s">
        <v>476</v>
      </c>
      <c r="E30" s="224">
        <v>-950</v>
      </c>
      <c r="F30" s="224">
        <v>-950</v>
      </c>
      <c r="G30" s="224">
        <v>-950</v>
      </c>
      <c r="H30" s="224">
        <v>-950</v>
      </c>
      <c r="I30" s="224">
        <v>-1140</v>
      </c>
      <c r="J30" s="224">
        <v>-1340</v>
      </c>
      <c r="K30" s="19"/>
      <c r="L30" s="19"/>
      <c r="M30" s="19"/>
      <c r="N30" s="19"/>
      <c r="O30" s="19"/>
      <c r="P30" s="19"/>
      <c r="Q30" s="19"/>
      <c r="R30" s="19"/>
      <c r="S30" s="19"/>
      <c r="T30" s="19"/>
      <c r="V30" s="226"/>
      <c r="Y30" s="21"/>
    </row>
    <row r="31" spans="1:34" ht="15" customHeight="1">
      <c r="A31" s="32"/>
      <c r="B31" s="4"/>
      <c r="C31" s="343"/>
      <c r="D31" s="173" t="s">
        <v>556</v>
      </c>
      <c r="E31" s="225">
        <v>0</v>
      </c>
      <c r="F31" s="225">
        <v>0</v>
      </c>
      <c r="G31" s="225">
        <v>0</v>
      </c>
      <c r="H31" s="225">
        <v>0</v>
      </c>
      <c r="I31" s="225">
        <v>0</v>
      </c>
      <c r="J31" s="225">
        <v>0</v>
      </c>
      <c r="K31" s="19"/>
      <c r="L31" s="19"/>
      <c r="M31" s="19"/>
      <c r="N31" s="19"/>
      <c r="O31" s="19"/>
      <c r="P31" s="19"/>
      <c r="Q31" s="19"/>
      <c r="R31" s="19"/>
      <c r="S31" s="19"/>
      <c r="T31" s="19"/>
      <c r="V31" s="226"/>
      <c r="Y31" s="21"/>
    </row>
    <row r="32" spans="1:34" ht="15" customHeight="1">
      <c r="A32" s="32"/>
      <c r="B32" s="4"/>
      <c r="C32" s="344"/>
      <c r="D32" s="173" t="s">
        <v>557</v>
      </c>
      <c r="E32" s="225">
        <v>-950</v>
      </c>
      <c r="F32" s="225">
        <v>-950</v>
      </c>
      <c r="G32" s="225">
        <v>-950</v>
      </c>
      <c r="H32" s="225">
        <v>-950</v>
      </c>
      <c r="I32" s="225">
        <v>-1140</v>
      </c>
      <c r="J32" s="225">
        <v>-1340</v>
      </c>
      <c r="K32" s="19"/>
      <c r="L32" s="19"/>
      <c r="M32" s="19"/>
      <c r="N32" s="19"/>
      <c r="O32" s="19"/>
      <c r="P32" s="19"/>
      <c r="Q32" s="19"/>
      <c r="R32" s="19"/>
      <c r="S32" s="19"/>
      <c r="T32" s="19"/>
      <c r="V32" s="226"/>
      <c r="Y32" s="21"/>
    </row>
    <row r="33" spans="1:25" ht="15" customHeight="1">
      <c r="A33" s="32"/>
      <c r="B33" s="4"/>
      <c r="C33" s="342" t="s">
        <v>558</v>
      </c>
      <c r="D33" s="194" t="s">
        <v>476</v>
      </c>
      <c r="E33" s="225">
        <v>-950</v>
      </c>
      <c r="F33" s="225">
        <v>-950</v>
      </c>
      <c r="G33" s="225">
        <v>-950</v>
      </c>
      <c r="H33" s="225">
        <v>-950</v>
      </c>
      <c r="I33" s="225">
        <v>-1490</v>
      </c>
      <c r="J33" s="225">
        <v>-1720</v>
      </c>
      <c r="K33" s="19"/>
      <c r="L33" s="19"/>
      <c r="M33" s="19"/>
      <c r="N33" s="19"/>
      <c r="O33" s="19"/>
      <c r="P33" s="19"/>
      <c r="Q33" s="19"/>
      <c r="R33" s="19"/>
      <c r="S33" s="19"/>
      <c r="T33" s="19"/>
      <c r="V33" s="226"/>
      <c r="Y33" s="21"/>
    </row>
    <row r="34" spans="1:25" ht="15" customHeight="1">
      <c r="A34" s="32"/>
      <c r="B34" s="4"/>
      <c r="C34" s="343"/>
      <c r="D34" s="173" t="s">
        <v>556</v>
      </c>
      <c r="E34" s="225">
        <v>0</v>
      </c>
      <c r="F34" s="225">
        <v>0</v>
      </c>
      <c r="G34" s="225">
        <v>0</v>
      </c>
      <c r="H34" s="225">
        <v>0</v>
      </c>
      <c r="I34" s="225">
        <v>0</v>
      </c>
      <c r="J34" s="225">
        <v>0</v>
      </c>
      <c r="K34" s="19"/>
      <c r="L34" s="19"/>
      <c r="M34" s="19"/>
      <c r="N34" s="19"/>
      <c r="O34" s="19"/>
      <c r="P34" s="19"/>
      <c r="Q34" s="19"/>
      <c r="R34" s="19"/>
      <c r="S34" s="19"/>
      <c r="T34" s="19"/>
      <c r="V34" s="226"/>
      <c r="Y34" s="21"/>
    </row>
    <row r="35" spans="1:25" ht="15" customHeight="1">
      <c r="A35" s="32"/>
      <c r="B35" s="4"/>
      <c r="C35" s="344"/>
      <c r="D35" s="173" t="s">
        <v>557</v>
      </c>
      <c r="E35" s="225">
        <v>-950</v>
      </c>
      <c r="F35" s="225">
        <v>-950</v>
      </c>
      <c r="G35" s="225">
        <v>-950</v>
      </c>
      <c r="H35" s="225">
        <v>-950</v>
      </c>
      <c r="I35" s="225">
        <v>-1490</v>
      </c>
      <c r="J35" s="225">
        <v>-1720</v>
      </c>
      <c r="K35" s="19"/>
      <c r="L35" s="19"/>
      <c r="M35" s="19"/>
      <c r="N35" s="19"/>
      <c r="O35" s="19"/>
      <c r="P35" s="19"/>
      <c r="Q35" s="19"/>
      <c r="R35" s="19"/>
      <c r="S35" s="19"/>
      <c r="T35" s="19"/>
      <c r="V35" s="226"/>
      <c r="Y35" s="21"/>
    </row>
    <row r="36" spans="1:25" ht="15" customHeight="1">
      <c r="A36" s="32"/>
      <c r="B36" s="4"/>
      <c r="C36" s="342" t="s">
        <v>559</v>
      </c>
      <c r="D36" s="194" t="s">
        <v>476</v>
      </c>
      <c r="E36" s="225">
        <v>-1400</v>
      </c>
      <c r="F36" s="225">
        <v>-1400</v>
      </c>
      <c r="G36" s="225">
        <v>-1400</v>
      </c>
      <c r="H36" s="225">
        <v>-1400</v>
      </c>
      <c r="I36" s="225">
        <v>-1590</v>
      </c>
      <c r="J36" s="225">
        <v>-1730</v>
      </c>
      <c r="K36" s="19"/>
      <c r="L36" s="19"/>
      <c r="M36" s="19"/>
      <c r="N36" s="19"/>
      <c r="O36" s="19"/>
      <c r="P36" s="19"/>
      <c r="Q36" s="19"/>
      <c r="R36" s="19"/>
      <c r="S36" s="19"/>
      <c r="T36" s="19"/>
      <c r="V36" s="226"/>
      <c r="Y36" s="21"/>
    </row>
    <row r="37" spans="1:25" ht="15" customHeight="1">
      <c r="A37" s="32"/>
      <c r="B37" s="4"/>
      <c r="C37" s="343"/>
      <c r="D37" s="173" t="s">
        <v>556</v>
      </c>
      <c r="E37" s="225">
        <v>0</v>
      </c>
      <c r="F37" s="225">
        <v>0</v>
      </c>
      <c r="G37" s="225">
        <v>0</v>
      </c>
      <c r="H37" s="225">
        <v>0</v>
      </c>
      <c r="I37" s="225">
        <v>0</v>
      </c>
      <c r="J37" s="225">
        <v>0</v>
      </c>
      <c r="K37" s="19"/>
      <c r="L37" s="19"/>
      <c r="M37" s="19"/>
      <c r="N37" s="19"/>
      <c r="O37" s="19"/>
      <c r="P37" s="19"/>
      <c r="Q37" s="19"/>
      <c r="R37" s="19"/>
      <c r="S37" s="19"/>
      <c r="T37" s="19"/>
      <c r="V37" s="226"/>
      <c r="Y37" s="21"/>
    </row>
    <row r="38" spans="1:25" ht="15" customHeight="1">
      <c r="A38" s="32"/>
      <c r="B38" s="4"/>
      <c r="C38" s="344"/>
      <c r="D38" s="173" t="s">
        <v>557</v>
      </c>
      <c r="E38" s="225">
        <v>-1400</v>
      </c>
      <c r="F38" s="225">
        <v>-1400</v>
      </c>
      <c r="G38" s="225">
        <v>-1400</v>
      </c>
      <c r="H38" s="225">
        <v>-1400</v>
      </c>
      <c r="I38" s="225">
        <v>-1590</v>
      </c>
      <c r="J38" s="225">
        <v>-1730</v>
      </c>
      <c r="K38" s="19"/>
      <c r="L38" s="19"/>
      <c r="M38" s="19"/>
      <c r="N38" s="19"/>
      <c r="O38" s="19"/>
      <c r="P38" s="19"/>
      <c r="Q38" s="19"/>
      <c r="R38" s="19"/>
      <c r="S38" s="19"/>
      <c r="T38" s="19"/>
      <c r="V38" s="226"/>
      <c r="Y38" s="21"/>
    </row>
    <row r="39" spans="1:25">
      <c r="A39" s="32"/>
      <c r="B39" s="4"/>
      <c r="C39" s="342" t="s">
        <v>560</v>
      </c>
      <c r="D39" s="194" t="s">
        <v>476</v>
      </c>
      <c r="E39" s="225">
        <v>-950</v>
      </c>
      <c r="F39" s="225">
        <v>-950</v>
      </c>
      <c r="G39" s="225">
        <v>-950</v>
      </c>
      <c r="H39" s="225">
        <v>-950</v>
      </c>
      <c r="I39" s="225">
        <v>-1490</v>
      </c>
      <c r="J39" s="225">
        <v>-1660</v>
      </c>
      <c r="K39" s="19"/>
      <c r="L39" s="19"/>
      <c r="M39" s="19"/>
      <c r="N39" s="19"/>
      <c r="O39" s="19"/>
      <c r="P39" s="19"/>
      <c r="Q39" s="19"/>
      <c r="R39" s="19"/>
      <c r="S39" s="19"/>
      <c r="T39" s="19"/>
      <c r="V39" s="226"/>
      <c r="Y39" s="21"/>
    </row>
    <row r="40" spans="1:25">
      <c r="A40" s="32"/>
      <c r="B40" s="4"/>
      <c r="C40" s="343"/>
      <c r="D40" s="173" t="s">
        <v>556</v>
      </c>
      <c r="E40" s="225">
        <v>100</v>
      </c>
      <c r="F40" s="225">
        <v>220</v>
      </c>
      <c r="G40" s="225">
        <v>400</v>
      </c>
      <c r="H40" s="225">
        <v>700</v>
      </c>
      <c r="I40" s="225">
        <v>1200</v>
      </c>
      <c r="J40" s="225">
        <v>1950</v>
      </c>
      <c r="K40" s="19"/>
      <c r="L40" s="19"/>
      <c r="M40" s="19"/>
      <c r="N40" s="19"/>
      <c r="O40" s="19"/>
      <c r="P40" s="19"/>
      <c r="Q40" s="19"/>
      <c r="R40" s="19"/>
      <c r="S40" s="19"/>
      <c r="T40" s="19"/>
      <c r="V40" s="226"/>
      <c r="Y40" s="21"/>
    </row>
    <row r="41" spans="1:25">
      <c r="A41" s="32"/>
      <c r="B41" s="4"/>
      <c r="C41" s="344"/>
      <c r="D41" s="173" t="s">
        <v>557</v>
      </c>
      <c r="E41" s="225">
        <v>-850</v>
      </c>
      <c r="F41" s="225">
        <v>-730</v>
      </c>
      <c r="G41" s="225">
        <v>-550</v>
      </c>
      <c r="H41" s="225">
        <v>-250</v>
      </c>
      <c r="I41" s="225">
        <v>-290</v>
      </c>
      <c r="J41" s="225">
        <v>290</v>
      </c>
      <c r="K41" s="19"/>
      <c r="L41" s="19"/>
      <c r="M41" s="19"/>
      <c r="N41" s="19"/>
      <c r="O41" s="19"/>
      <c r="P41" s="19"/>
      <c r="Q41" s="19"/>
      <c r="R41" s="19"/>
      <c r="S41" s="19"/>
      <c r="T41" s="19"/>
      <c r="V41" s="226"/>
      <c r="Y41" s="21"/>
    </row>
    <row r="42" spans="1:25">
      <c r="A42" s="32"/>
      <c r="B42" s="4"/>
      <c r="C42" s="342" t="s">
        <v>561</v>
      </c>
      <c r="D42" s="194" t="s">
        <v>476</v>
      </c>
      <c r="E42" s="225">
        <v>-1410</v>
      </c>
      <c r="F42" s="225">
        <v>-1410</v>
      </c>
      <c r="G42" s="225">
        <v>-1410</v>
      </c>
      <c r="H42" s="225">
        <v>-1410</v>
      </c>
      <c r="I42" s="225">
        <v>-2310</v>
      </c>
      <c r="J42" s="225">
        <v>-2410</v>
      </c>
      <c r="K42" s="19"/>
      <c r="L42" s="19"/>
      <c r="M42" s="19"/>
      <c r="N42" s="19"/>
      <c r="O42" s="19"/>
      <c r="P42" s="19"/>
      <c r="Q42" s="19"/>
      <c r="R42" s="19"/>
      <c r="S42" s="19"/>
      <c r="T42" s="19"/>
      <c r="V42" s="226"/>
      <c r="Y42" s="21"/>
    </row>
    <row r="43" spans="1:25">
      <c r="A43" s="32"/>
      <c r="B43" s="4"/>
      <c r="C43" s="343"/>
      <c r="D43" s="173" t="s">
        <v>556</v>
      </c>
      <c r="E43" s="225">
        <v>0</v>
      </c>
      <c r="F43" s="225">
        <v>0</v>
      </c>
      <c r="G43" s="225">
        <v>0</v>
      </c>
      <c r="H43" s="225">
        <v>0</v>
      </c>
      <c r="I43" s="225">
        <v>0</v>
      </c>
      <c r="J43" s="225">
        <v>0</v>
      </c>
      <c r="K43" s="19"/>
      <c r="L43" s="19"/>
      <c r="M43" s="19"/>
      <c r="N43" s="19"/>
      <c r="O43" s="19"/>
      <c r="P43" s="19"/>
      <c r="Q43" s="19"/>
      <c r="R43" s="19"/>
      <c r="S43" s="19"/>
      <c r="T43" s="19"/>
      <c r="V43" s="226"/>
      <c r="Y43" s="21"/>
    </row>
    <row r="44" spans="1:25">
      <c r="A44" s="32"/>
      <c r="B44" s="4"/>
      <c r="C44" s="344"/>
      <c r="D44" s="173" t="s">
        <v>557</v>
      </c>
      <c r="E44" s="225">
        <v>-1410</v>
      </c>
      <c r="F44" s="225">
        <v>-1410</v>
      </c>
      <c r="G44" s="225">
        <v>-1410</v>
      </c>
      <c r="H44" s="225">
        <v>-1410</v>
      </c>
      <c r="I44" s="225">
        <v>-2310</v>
      </c>
      <c r="J44" s="225">
        <v>-2410</v>
      </c>
      <c r="K44" s="19"/>
      <c r="L44" s="19"/>
      <c r="M44" s="19"/>
      <c r="N44" s="19"/>
      <c r="O44" s="19"/>
      <c r="P44" s="19"/>
      <c r="Q44" s="19"/>
      <c r="R44" s="19"/>
      <c r="S44" s="19"/>
      <c r="T44" s="19"/>
      <c r="V44" s="226"/>
      <c r="Y44" s="21"/>
    </row>
    <row r="45" spans="1:25">
      <c r="A45" s="32"/>
      <c r="B45" s="4"/>
      <c r="C45" s="19"/>
      <c r="D45" s="19"/>
      <c r="E45" s="19"/>
      <c r="F45" s="19"/>
      <c r="G45" s="19"/>
      <c r="H45" s="19"/>
      <c r="I45" s="19"/>
      <c r="J45" s="19"/>
      <c r="K45" s="19"/>
      <c r="L45" s="19"/>
      <c r="M45" s="19"/>
      <c r="N45" s="19"/>
      <c r="O45" s="19"/>
      <c r="P45" s="19"/>
      <c r="Q45" s="19"/>
      <c r="R45" s="19"/>
      <c r="S45" s="19"/>
      <c r="T45" s="19"/>
      <c r="V45" s="226"/>
      <c r="Y45" s="21"/>
    </row>
    <row r="46" spans="1:25">
      <c r="A46" s="32"/>
      <c r="B46" s="4"/>
      <c r="C46" s="19"/>
      <c r="D46" s="19"/>
      <c r="E46" s="19"/>
      <c r="F46" s="19"/>
      <c r="G46" s="19"/>
      <c r="H46" s="19"/>
      <c r="I46" s="19"/>
      <c r="J46" s="19"/>
      <c r="K46" s="19"/>
      <c r="L46" s="19"/>
      <c r="M46" s="19"/>
      <c r="N46" s="19"/>
      <c r="O46" s="19"/>
      <c r="P46" s="19"/>
      <c r="Q46" s="19"/>
      <c r="R46" s="19"/>
      <c r="S46" s="19"/>
      <c r="T46" s="19"/>
      <c r="V46" s="226"/>
      <c r="Y46" s="21"/>
    </row>
    <row r="47" spans="1:25">
      <c r="A47" s="32"/>
      <c r="B47" s="4"/>
      <c r="C47" s="19"/>
      <c r="D47" s="19"/>
      <c r="E47" s="19"/>
      <c r="F47" s="19"/>
      <c r="G47" s="19"/>
      <c r="H47" s="19"/>
      <c r="I47" s="19"/>
      <c r="J47" s="19"/>
      <c r="K47" s="19"/>
      <c r="L47" s="19"/>
      <c r="M47" s="19"/>
      <c r="N47" s="19"/>
      <c r="O47" s="19"/>
      <c r="P47" s="19"/>
      <c r="Q47" s="19"/>
      <c r="R47" s="19"/>
      <c r="S47" s="19"/>
      <c r="T47" s="19"/>
      <c r="V47" s="226"/>
      <c r="Y47" s="21"/>
    </row>
    <row r="48" spans="1:25">
      <c r="A48" s="32"/>
      <c r="B48" s="4"/>
      <c r="C48" s="19"/>
      <c r="D48" s="19"/>
      <c r="E48" s="19"/>
      <c r="F48" s="19"/>
      <c r="G48" s="19"/>
      <c r="H48" s="19"/>
      <c r="I48" s="19"/>
      <c r="J48" s="19"/>
      <c r="K48" s="19"/>
      <c r="L48" s="19"/>
      <c r="M48" s="19"/>
      <c r="N48" s="19"/>
      <c r="O48" s="19"/>
      <c r="P48" s="19"/>
      <c r="Q48" s="19"/>
      <c r="R48" s="19"/>
      <c r="S48" s="19"/>
      <c r="T48" s="19"/>
      <c r="V48" s="226"/>
      <c r="Y48" s="21"/>
    </row>
    <row r="49" spans="1:25">
      <c r="A49" s="32"/>
      <c r="B49" s="4"/>
      <c r="C49" s="19"/>
      <c r="D49" s="19"/>
      <c r="E49" s="19"/>
      <c r="F49" s="19"/>
      <c r="G49" s="19"/>
      <c r="H49" s="19"/>
      <c r="I49" s="19"/>
      <c r="J49" s="19"/>
      <c r="K49" s="19"/>
      <c r="L49" s="19"/>
      <c r="M49" s="19"/>
      <c r="N49" s="19"/>
      <c r="O49" s="19"/>
      <c r="P49" s="19"/>
      <c r="Q49" s="19"/>
      <c r="R49" s="19"/>
      <c r="S49" s="19"/>
      <c r="T49" s="19"/>
      <c r="V49" s="226"/>
      <c r="Y49" s="21"/>
    </row>
    <row r="50" spans="1:25">
      <c r="A50" s="32"/>
      <c r="B50" s="4"/>
      <c r="C50" s="19"/>
      <c r="D50" s="19"/>
      <c r="E50" s="19"/>
      <c r="F50" s="19"/>
      <c r="G50" s="19"/>
      <c r="H50" s="19"/>
      <c r="I50" s="19"/>
      <c r="J50" s="19"/>
      <c r="K50" s="19"/>
      <c r="L50" s="19"/>
      <c r="M50" s="19"/>
      <c r="N50" s="19"/>
      <c r="O50" s="19"/>
      <c r="P50" s="19"/>
      <c r="Q50" s="19"/>
      <c r="R50" s="19"/>
      <c r="S50" s="19"/>
      <c r="T50" s="19"/>
      <c r="V50" s="226"/>
      <c r="Y50" s="21"/>
    </row>
    <row r="51" spans="1:25">
      <c r="A51" s="32"/>
      <c r="B51" s="4"/>
      <c r="E51" s="19"/>
      <c r="F51" s="19"/>
      <c r="G51" s="19"/>
      <c r="H51" s="19"/>
      <c r="I51" s="19"/>
      <c r="J51" s="19"/>
      <c r="K51" s="19"/>
      <c r="L51" s="19"/>
      <c r="M51" s="19"/>
      <c r="N51" s="19"/>
      <c r="O51" s="19"/>
      <c r="P51" s="19"/>
      <c r="Q51" s="19"/>
      <c r="R51" s="19"/>
      <c r="S51" s="19"/>
      <c r="T51" s="19"/>
      <c r="U51" s="5"/>
      <c r="V51" s="12"/>
      <c r="X51" s="21"/>
    </row>
    <row r="52" spans="1:25">
      <c r="A52" s="15"/>
      <c r="B52" s="39"/>
      <c r="C52" s="39"/>
      <c r="D52" s="39"/>
      <c r="E52" s="39"/>
      <c r="F52" s="39"/>
      <c r="G52" s="39"/>
      <c r="H52" s="39"/>
      <c r="I52" s="39"/>
      <c r="J52" s="39"/>
      <c r="K52" s="39"/>
      <c r="L52" s="39"/>
      <c r="M52" s="39"/>
      <c r="N52" s="39"/>
      <c r="O52" s="39"/>
      <c r="P52" s="39"/>
      <c r="Q52" s="39"/>
      <c r="R52" s="39"/>
      <c r="S52" s="39"/>
      <c r="T52" s="39"/>
      <c r="U52" s="39"/>
      <c r="V52" s="16"/>
    </row>
  </sheetData>
  <mergeCells count="11">
    <mergeCell ref="B4:U4"/>
    <mergeCell ref="B2:U2"/>
    <mergeCell ref="B18:U18"/>
    <mergeCell ref="B27:U27"/>
    <mergeCell ref="K29:M29"/>
    <mergeCell ref="N29:P29"/>
    <mergeCell ref="C30:C32"/>
    <mergeCell ref="C33:C35"/>
    <mergeCell ref="C36:C38"/>
    <mergeCell ref="C39:C41"/>
    <mergeCell ref="C42:C4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8C3D-E00C-46BF-933B-736F0ED9E768}">
  <sheetPr>
    <tabColor theme="0"/>
  </sheetPr>
  <dimension ref="A1:AG58"/>
  <sheetViews>
    <sheetView zoomScale="85" zoomScaleNormal="85" workbookViewId="0"/>
  </sheetViews>
  <sheetFormatPr defaultColWidth="9.21875" defaultRowHeight="14.4"/>
  <cols>
    <col min="1" max="1" width="3.77734375" style="1" customWidth="1"/>
    <col min="2" max="2" width="3.44140625" style="1" customWidth="1"/>
    <col min="3" max="3" width="26.77734375" style="1" customWidth="1"/>
    <col min="4" max="15" width="9.5546875" style="1" customWidth="1"/>
    <col min="16" max="16" width="14.5546875" style="1" customWidth="1"/>
    <col min="17" max="20" width="9.21875" style="1"/>
    <col min="21" max="21" width="3.44140625" style="1" customWidth="1"/>
    <col min="22" max="22" width="4" style="1" customWidth="1"/>
    <col min="23" max="16384" width="9.21875" style="1"/>
  </cols>
  <sheetData>
    <row r="1" spans="1:33">
      <c r="A1" s="8"/>
      <c r="B1" s="9"/>
      <c r="C1" s="9"/>
      <c r="D1" s="9"/>
      <c r="E1" s="9"/>
      <c r="F1" s="9"/>
      <c r="G1" s="9"/>
      <c r="H1" s="9"/>
      <c r="I1" s="9"/>
      <c r="J1" s="9"/>
      <c r="K1" s="9"/>
      <c r="L1" s="9"/>
      <c r="M1" s="9"/>
      <c r="N1" s="9"/>
      <c r="O1" s="9"/>
      <c r="P1" s="9"/>
      <c r="Q1" s="9"/>
      <c r="R1" s="9"/>
      <c r="S1" s="9"/>
      <c r="T1" s="9"/>
      <c r="U1" s="9"/>
      <c r="V1" s="10"/>
    </row>
    <row r="2" spans="1:33" ht="31.2">
      <c r="A2" s="32"/>
      <c r="B2" s="348" t="s">
        <v>572</v>
      </c>
      <c r="C2" s="349"/>
      <c r="D2" s="349"/>
      <c r="E2" s="349"/>
      <c r="F2" s="349"/>
      <c r="G2" s="349"/>
      <c r="H2" s="349"/>
      <c r="I2" s="349"/>
      <c r="J2" s="349"/>
      <c r="K2" s="349"/>
      <c r="L2" s="349"/>
      <c r="M2" s="349"/>
      <c r="N2" s="349"/>
      <c r="O2" s="349"/>
      <c r="P2" s="349"/>
      <c r="Q2" s="349"/>
      <c r="R2" s="349"/>
      <c r="S2" s="349"/>
      <c r="T2" s="349"/>
      <c r="U2" s="350"/>
      <c r="V2" s="12"/>
    </row>
    <row r="3" spans="1:33">
      <c r="A3" s="32"/>
      <c r="B3" s="27"/>
      <c r="C3" s="28"/>
      <c r="D3" s="28"/>
      <c r="E3" s="28"/>
      <c r="F3" s="28"/>
      <c r="G3" s="28"/>
      <c r="H3" s="28"/>
      <c r="I3" s="28"/>
      <c r="J3" s="28"/>
      <c r="K3" s="28"/>
      <c r="L3" s="28"/>
      <c r="M3" s="28"/>
      <c r="N3" s="28"/>
      <c r="O3" s="28"/>
      <c r="P3" s="28"/>
      <c r="Q3" s="28"/>
      <c r="R3" s="28"/>
      <c r="S3" s="28"/>
      <c r="T3" s="28"/>
      <c r="U3" s="29"/>
      <c r="V3" s="12"/>
    </row>
    <row r="4" spans="1:33" ht="14.7" customHeight="1">
      <c r="A4" s="32"/>
      <c r="B4" s="345" t="str">
        <f>_xlfn.CONCAT('Front Page'!$C$122, " ",'Front Page'!$D$122)</f>
        <v>Table A2.1 Demand forecast for the median scenario in calendar year format for Ireland and Northern Ireland</v>
      </c>
      <c r="C4" s="346"/>
      <c r="D4" s="346"/>
      <c r="E4" s="346"/>
      <c r="F4" s="346"/>
      <c r="G4" s="346"/>
      <c r="H4" s="346"/>
      <c r="I4" s="346"/>
      <c r="J4" s="346"/>
      <c r="K4" s="346"/>
      <c r="L4" s="346"/>
      <c r="M4" s="346"/>
      <c r="N4" s="346"/>
      <c r="O4" s="346"/>
      <c r="P4" s="346"/>
      <c r="Q4" s="346"/>
      <c r="R4" s="346"/>
      <c r="S4" s="346"/>
      <c r="T4" s="346"/>
      <c r="U4" s="347"/>
      <c r="V4" s="12"/>
    </row>
    <row r="5" spans="1:33">
      <c r="A5" s="32"/>
      <c r="B5" s="4"/>
      <c r="E5" s="19"/>
      <c r="F5" s="19"/>
      <c r="G5" s="19"/>
      <c r="H5" s="19"/>
      <c r="I5" s="19"/>
      <c r="J5" s="19"/>
      <c r="K5" s="19"/>
      <c r="L5" s="19"/>
      <c r="M5" s="19"/>
      <c r="N5" s="19"/>
      <c r="O5" s="19"/>
      <c r="P5" s="19"/>
      <c r="Q5" s="19"/>
      <c r="R5" s="19"/>
      <c r="S5" s="19"/>
      <c r="T5" s="19"/>
      <c r="U5" s="5"/>
      <c r="V5" s="12"/>
    </row>
    <row r="6" spans="1:33" ht="15" customHeight="1">
      <c r="A6" s="32"/>
      <c r="B6" s="4"/>
      <c r="C6" s="146" t="s">
        <v>212</v>
      </c>
      <c r="D6" s="300" t="s">
        <v>573</v>
      </c>
      <c r="E6" s="300"/>
      <c r="F6" s="300"/>
      <c r="G6" s="300"/>
      <c r="H6" s="300"/>
      <c r="I6" s="300"/>
      <c r="J6" s="300" t="s">
        <v>574</v>
      </c>
      <c r="K6" s="300"/>
      <c r="L6" s="301"/>
      <c r="M6" s="299" t="s">
        <v>575</v>
      </c>
      <c r="N6" s="300"/>
      <c r="O6" s="301"/>
      <c r="P6" s="19"/>
      <c r="Q6" s="19"/>
      <c r="R6" s="19"/>
      <c r="S6" s="19"/>
      <c r="T6" s="19"/>
      <c r="U6" s="5"/>
      <c r="V6" s="12"/>
      <c r="X6" s="116"/>
      <c r="Z6" s="116"/>
      <c r="AA6" s="116"/>
      <c r="AB6" s="116"/>
      <c r="AC6" s="116"/>
      <c r="AD6" s="116"/>
      <c r="AE6" s="116"/>
      <c r="AF6" s="116"/>
      <c r="AG6" s="116"/>
    </row>
    <row r="7" spans="1:33" ht="15" customHeight="1">
      <c r="A7" s="32"/>
      <c r="B7" s="4"/>
      <c r="C7" s="145" t="s">
        <v>214</v>
      </c>
      <c r="D7" s="352" t="s">
        <v>493</v>
      </c>
      <c r="E7" s="353"/>
      <c r="F7" s="352" t="s">
        <v>494</v>
      </c>
      <c r="G7" s="353"/>
      <c r="H7" s="352" t="s">
        <v>576</v>
      </c>
      <c r="I7" s="353"/>
      <c r="J7" s="354" t="s">
        <v>493</v>
      </c>
      <c r="K7" s="356" t="s">
        <v>494</v>
      </c>
      <c r="L7" s="354" t="s">
        <v>576</v>
      </c>
      <c r="M7" s="354" t="s">
        <v>493</v>
      </c>
      <c r="N7" s="356" t="s">
        <v>494</v>
      </c>
      <c r="O7" s="354" t="s">
        <v>576</v>
      </c>
      <c r="P7" s="19"/>
      <c r="Q7" s="19"/>
      <c r="R7" s="19"/>
      <c r="S7" s="19"/>
      <c r="T7" s="19"/>
      <c r="U7" s="5"/>
      <c r="V7" s="12"/>
      <c r="X7" s="21"/>
    </row>
    <row r="8" spans="1:33">
      <c r="A8" s="32"/>
      <c r="B8" s="4"/>
      <c r="C8" s="145"/>
      <c r="D8" s="59" t="s">
        <v>577</v>
      </c>
      <c r="E8" s="59" t="s">
        <v>578</v>
      </c>
      <c r="F8" s="59" t="s">
        <v>577</v>
      </c>
      <c r="G8" s="59" t="s">
        <v>578</v>
      </c>
      <c r="H8" s="59" t="s">
        <v>577</v>
      </c>
      <c r="I8" s="59" t="s">
        <v>578</v>
      </c>
      <c r="J8" s="355"/>
      <c r="K8" s="357"/>
      <c r="L8" s="355"/>
      <c r="M8" s="355"/>
      <c r="N8" s="357"/>
      <c r="O8" s="355"/>
      <c r="P8" s="19"/>
      <c r="Q8" s="19"/>
      <c r="R8" s="19"/>
      <c r="S8" s="19"/>
      <c r="T8" s="19"/>
      <c r="U8" s="5"/>
      <c r="V8" s="12"/>
      <c r="X8" s="21"/>
    </row>
    <row r="9" spans="1:33">
      <c r="A9" s="32"/>
      <c r="B9" s="4"/>
      <c r="C9" s="144">
        <v>2024</v>
      </c>
      <c r="D9" s="196">
        <v>35.200000000000003</v>
      </c>
      <c r="E9" s="197">
        <v>3.7999999999999999E-2</v>
      </c>
      <c r="F9" s="59">
        <v>8.1999999999999993</v>
      </c>
      <c r="G9" s="197">
        <v>6.0000000000000001E-3</v>
      </c>
      <c r="H9" s="59">
        <v>43.4</v>
      </c>
      <c r="I9" s="197">
        <v>3.2000000000000001E-2</v>
      </c>
      <c r="J9" s="59">
        <v>6.02</v>
      </c>
      <c r="K9" s="59">
        <v>1.66</v>
      </c>
      <c r="L9" s="198">
        <v>7.63</v>
      </c>
      <c r="M9" s="59">
        <v>5.91</v>
      </c>
      <c r="N9" s="198">
        <v>1.61</v>
      </c>
      <c r="O9" s="59">
        <v>7.48</v>
      </c>
      <c r="P9" s="19"/>
      <c r="Q9" s="19"/>
      <c r="R9" s="19"/>
      <c r="S9" s="19"/>
      <c r="T9" s="19"/>
      <c r="U9" s="5"/>
      <c r="V9" s="12"/>
      <c r="X9" s="21"/>
    </row>
    <row r="10" spans="1:33">
      <c r="A10" s="32"/>
      <c r="B10" s="4"/>
      <c r="C10" s="144">
        <v>2025</v>
      </c>
      <c r="D10" s="196">
        <v>37.200000000000003</v>
      </c>
      <c r="E10" s="197">
        <v>5.7000000000000002E-2</v>
      </c>
      <c r="F10" s="59">
        <v>8.1999999999999993</v>
      </c>
      <c r="G10" s="197">
        <v>4.0000000000000001E-3</v>
      </c>
      <c r="H10" s="59">
        <v>45.4</v>
      </c>
      <c r="I10" s="197">
        <v>4.7E-2</v>
      </c>
      <c r="J10" s="59">
        <v>6.16</v>
      </c>
      <c r="K10" s="59">
        <v>1.63</v>
      </c>
      <c r="L10" s="198">
        <v>7.76</v>
      </c>
      <c r="M10" s="59">
        <v>6.04</v>
      </c>
      <c r="N10" s="198">
        <v>1.59</v>
      </c>
      <c r="O10" s="59">
        <v>7.61</v>
      </c>
      <c r="P10" s="19"/>
      <c r="Q10" s="19"/>
      <c r="R10" s="19" t="s">
        <v>206</v>
      </c>
      <c r="S10" s="19"/>
      <c r="T10" s="19"/>
      <c r="U10" s="5"/>
      <c r="V10" s="12"/>
      <c r="X10" s="21"/>
    </row>
    <row r="11" spans="1:33">
      <c r="A11" s="32"/>
      <c r="B11" s="4"/>
      <c r="C11" s="144">
        <v>2026</v>
      </c>
      <c r="D11" s="196">
        <v>39</v>
      </c>
      <c r="E11" s="197">
        <v>4.8000000000000001E-2</v>
      </c>
      <c r="F11" s="59">
        <v>8.3000000000000007</v>
      </c>
      <c r="G11" s="197">
        <v>1.2999999999999999E-2</v>
      </c>
      <c r="H11" s="59">
        <v>47.3</v>
      </c>
      <c r="I11" s="197">
        <v>4.1000000000000002E-2</v>
      </c>
      <c r="J11" s="59">
        <v>6.29</v>
      </c>
      <c r="K11" s="59">
        <v>1.65</v>
      </c>
      <c r="L11" s="198">
        <v>7.92</v>
      </c>
      <c r="M11" s="59">
        <v>6.17</v>
      </c>
      <c r="N11" s="198">
        <v>1.61</v>
      </c>
      <c r="O11" s="59">
        <v>7.76</v>
      </c>
      <c r="P11" s="19"/>
      <c r="Q11" s="19"/>
      <c r="R11" s="19"/>
      <c r="S11" s="19"/>
      <c r="T11" s="19"/>
      <c r="U11" s="5"/>
      <c r="V11" s="12"/>
      <c r="X11" s="21"/>
    </row>
    <row r="12" spans="1:33">
      <c r="A12" s="32"/>
      <c r="B12" s="4"/>
      <c r="C12" s="144">
        <v>2027</v>
      </c>
      <c r="D12" s="196">
        <v>40.6</v>
      </c>
      <c r="E12" s="197">
        <v>4.2000000000000003E-2</v>
      </c>
      <c r="F12" s="59">
        <v>8.5</v>
      </c>
      <c r="G12" s="197">
        <v>2.4E-2</v>
      </c>
      <c r="H12" s="59">
        <v>49.1</v>
      </c>
      <c r="I12" s="197">
        <v>3.9E-2</v>
      </c>
      <c r="J12" s="59">
        <v>6.42</v>
      </c>
      <c r="K12" s="59">
        <v>1.69</v>
      </c>
      <c r="L12" s="198">
        <v>8.09</v>
      </c>
      <c r="M12" s="59">
        <v>6.31</v>
      </c>
      <c r="N12" s="198">
        <v>1.65</v>
      </c>
      <c r="O12" s="59">
        <v>7.94</v>
      </c>
      <c r="P12" s="19"/>
      <c r="Q12" s="19"/>
      <c r="R12" s="19"/>
      <c r="S12" s="19"/>
      <c r="T12" s="19"/>
      <c r="U12" s="5"/>
      <c r="V12" s="12"/>
      <c r="X12" s="21"/>
    </row>
    <row r="13" spans="1:33">
      <c r="A13" s="32"/>
      <c r="B13" s="4"/>
      <c r="C13" s="144">
        <v>2028</v>
      </c>
      <c r="D13" s="196">
        <v>41.9</v>
      </c>
      <c r="E13" s="197">
        <v>3.3000000000000002E-2</v>
      </c>
      <c r="F13" s="59">
        <v>8.6999999999999993</v>
      </c>
      <c r="G13" s="197">
        <v>2.4E-2</v>
      </c>
      <c r="H13" s="59">
        <v>50.6</v>
      </c>
      <c r="I13" s="197">
        <v>3.2000000000000001E-2</v>
      </c>
      <c r="J13" s="59">
        <v>6.55</v>
      </c>
      <c r="K13" s="59">
        <v>1.73</v>
      </c>
      <c r="L13" s="198">
        <v>8.24</v>
      </c>
      <c r="M13" s="59">
        <v>6.43</v>
      </c>
      <c r="N13" s="198">
        <v>1.69</v>
      </c>
      <c r="O13" s="59">
        <v>8.09</v>
      </c>
      <c r="P13" s="19"/>
      <c r="Q13" s="19"/>
      <c r="R13" s="19"/>
      <c r="S13" s="19"/>
      <c r="T13" s="19"/>
      <c r="U13" s="5"/>
      <c r="V13" s="12"/>
      <c r="X13" s="21"/>
    </row>
    <row r="14" spans="1:33">
      <c r="A14" s="32"/>
      <c r="B14" s="4"/>
      <c r="C14" s="144">
        <v>2029</v>
      </c>
      <c r="D14" s="196">
        <v>43.3</v>
      </c>
      <c r="E14" s="197">
        <v>3.1E-2</v>
      </c>
      <c r="F14" s="59">
        <v>8.9</v>
      </c>
      <c r="G14" s="197">
        <v>2.5999999999999999E-2</v>
      </c>
      <c r="H14" s="59">
        <v>52.2</v>
      </c>
      <c r="I14" s="197">
        <v>3.1E-2</v>
      </c>
      <c r="J14" s="59">
        <v>6.67</v>
      </c>
      <c r="K14" s="59">
        <v>1.76</v>
      </c>
      <c r="L14" s="198">
        <v>8.4</v>
      </c>
      <c r="M14" s="59">
        <v>6.56</v>
      </c>
      <c r="N14" s="198">
        <v>1.72</v>
      </c>
      <c r="O14" s="59">
        <v>8.25</v>
      </c>
      <c r="P14" s="19"/>
      <c r="Q14" s="19"/>
      <c r="R14" s="19"/>
      <c r="S14" s="19"/>
      <c r="T14" s="19"/>
      <c r="U14" s="5"/>
      <c r="V14" s="12"/>
      <c r="X14" s="21"/>
    </row>
    <row r="15" spans="1:33">
      <c r="A15" s="32"/>
      <c r="B15" s="4"/>
      <c r="C15" s="144">
        <v>2030</v>
      </c>
      <c r="D15" s="196">
        <v>44.6</v>
      </c>
      <c r="E15" s="197">
        <v>0.03</v>
      </c>
      <c r="F15" s="59">
        <v>9.1999999999999993</v>
      </c>
      <c r="G15" s="197">
        <v>2.5999999999999999E-2</v>
      </c>
      <c r="H15" s="59">
        <v>53.7</v>
      </c>
      <c r="I15" s="197">
        <v>2.9000000000000001E-2</v>
      </c>
      <c r="J15" s="59">
        <v>6.79</v>
      </c>
      <c r="K15" s="59">
        <v>1.79</v>
      </c>
      <c r="L15" s="198">
        <v>8.52</v>
      </c>
      <c r="M15" s="59">
        <v>6.68</v>
      </c>
      <c r="N15" s="198">
        <v>1.75</v>
      </c>
      <c r="O15" s="59">
        <v>8.3699999999999992</v>
      </c>
      <c r="P15" s="19"/>
      <c r="Q15" s="19"/>
      <c r="R15" s="19"/>
      <c r="S15" s="19"/>
      <c r="T15" s="19"/>
      <c r="U15" s="5"/>
      <c r="V15" s="12"/>
      <c r="X15" s="21"/>
    </row>
    <row r="16" spans="1:33">
      <c r="A16" s="32"/>
      <c r="B16" s="4"/>
      <c r="C16" s="144">
        <v>2031</v>
      </c>
      <c r="D16" s="196">
        <v>45.7</v>
      </c>
      <c r="E16" s="197">
        <v>2.5999999999999999E-2</v>
      </c>
      <c r="F16" s="59">
        <v>9.5</v>
      </c>
      <c r="G16" s="197">
        <v>3.5000000000000003E-2</v>
      </c>
      <c r="H16" s="59">
        <v>55.2</v>
      </c>
      <c r="I16" s="197">
        <v>2.8000000000000001E-2</v>
      </c>
      <c r="J16" s="198">
        <v>6.9</v>
      </c>
      <c r="K16" s="59">
        <v>1.85</v>
      </c>
      <c r="L16" s="198">
        <v>8.68</v>
      </c>
      <c r="M16" s="59">
        <v>6.79</v>
      </c>
      <c r="N16" s="198">
        <v>1.81</v>
      </c>
      <c r="O16" s="59">
        <v>8.5299999999999994</v>
      </c>
      <c r="P16" s="19"/>
      <c r="Q16" s="19"/>
      <c r="R16" s="19"/>
      <c r="S16" s="19"/>
      <c r="T16" s="19"/>
      <c r="U16" s="5"/>
      <c r="V16" s="12"/>
      <c r="X16" s="21"/>
    </row>
    <row r="17" spans="1:33">
      <c r="A17" s="32"/>
      <c r="B17" s="4"/>
      <c r="C17" s="144">
        <v>2032</v>
      </c>
      <c r="D17" s="196">
        <v>46.8</v>
      </c>
      <c r="E17" s="197">
        <v>2.3E-2</v>
      </c>
      <c r="F17" s="59">
        <v>9.8000000000000007</v>
      </c>
      <c r="G17" s="197">
        <v>3.3000000000000002E-2</v>
      </c>
      <c r="H17" s="59">
        <v>56.6</v>
      </c>
      <c r="I17" s="197">
        <v>2.5000000000000001E-2</v>
      </c>
      <c r="J17" s="59">
        <v>6.99</v>
      </c>
      <c r="K17" s="198">
        <v>1.9</v>
      </c>
      <c r="L17" s="198">
        <v>8.81</v>
      </c>
      <c r="M17" s="59">
        <v>6.88</v>
      </c>
      <c r="N17" s="198">
        <v>1.86</v>
      </c>
      <c r="O17" s="59">
        <v>8.66</v>
      </c>
      <c r="P17" s="19"/>
      <c r="Q17" s="19"/>
      <c r="R17" s="19"/>
      <c r="S17" s="19"/>
      <c r="T17" s="19"/>
      <c r="U17" s="5"/>
      <c r="V17" s="12"/>
      <c r="X17" s="21"/>
    </row>
    <row r="18" spans="1:33">
      <c r="A18" s="32"/>
      <c r="B18" s="4"/>
      <c r="C18" s="144">
        <v>2033</v>
      </c>
      <c r="D18" s="196">
        <v>47.7</v>
      </c>
      <c r="E18" s="197">
        <v>0.02</v>
      </c>
      <c r="F18" s="59">
        <v>10.1</v>
      </c>
      <c r="G18" s="197">
        <v>3.1E-2</v>
      </c>
      <c r="H18" s="59">
        <v>57.8</v>
      </c>
      <c r="I18" s="197">
        <v>2.1999999999999999E-2</v>
      </c>
      <c r="J18" s="59">
        <v>7.07</v>
      </c>
      <c r="K18" s="59">
        <v>1.96</v>
      </c>
      <c r="L18" s="198">
        <v>8.92</v>
      </c>
      <c r="M18" s="59">
        <v>6.96</v>
      </c>
      <c r="N18" s="198">
        <v>1.92</v>
      </c>
      <c r="O18" s="59">
        <v>8.77</v>
      </c>
      <c r="P18" s="19"/>
      <c r="Q18" s="19"/>
      <c r="R18" s="19"/>
      <c r="S18" s="19"/>
      <c r="T18" s="19"/>
      <c r="U18" s="5"/>
      <c r="V18" s="12"/>
      <c r="X18" s="21"/>
    </row>
    <row r="19" spans="1:33">
      <c r="A19" s="32"/>
      <c r="B19" s="4"/>
      <c r="C19" s="144">
        <v>2034</v>
      </c>
      <c r="D19" s="196">
        <v>48.5</v>
      </c>
      <c r="E19" s="197">
        <v>1.7000000000000001E-2</v>
      </c>
      <c r="F19" s="59">
        <v>10.4</v>
      </c>
      <c r="G19" s="197">
        <v>2.9000000000000001E-2</v>
      </c>
      <c r="H19" s="59">
        <v>58.9</v>
      </c>
      <c r="I19" s="197">
        <v>1.9E-2</v>
      </c>
      <c r="J19" s="59">
        <v>7.14</v>
      </c>
      <c r="K19" s="59">
        <v>2.0099999999999998</v>
      </c>
      <c r="L19" s="198">
        <v>9.01</v>
      </c>
      <c r="M19" s="59">
        <v>7.03</v>
      </c>
      <c r="N19" s="198">
        <v>1.97</v>
      </c>
      <c r="O19" s="59">
        <v>8.86</v>
      </c>
      <c r="P19" s="19"/>
      <c r="Q19" s="19"/>
      <c r="R19" s="19"/>
      <c r="S19" s="19"/>
      <c r="T19" s="19"/>
      <c r="U19" s="5"/>
      <c r="V19" s="12"/>
      <c r="X19" s="21"/>
    </row>
    <row r="20" spans="1:33">
      <c r="A20" s="32"/>
      <c r="B20" s="4"/>
      <c r="C20" s="144">
        <v>2035</v>
      </c>
      <c r="D20" s="196">
        <v>49.2</v>
      </c>
      <c r="E20" s="197">
        <v>1.4E-2</v>
      </c>
      <c r="F20" s="59">
        <v>10.7</v>
      </c>
      <c r="G20" s="197">
        <v>2.8000000000000001E-2</v>
      </c>
      <c r="H20" s="59">
        <v>59.9</v>
      </c>
      <c r="I20" s="197">
        <v>1.7000000000000001E-2</v>
      </c>
      <c r="J20" s="59">
        <v>7.19</v>
      </c>
      <c r="K20" s="59">
        <v>2.0699999999999998</v>
      </c>
      <c r="L20" s="198">
        <v>9.1199999999999992</v>
      </c>
      <c r="M20" s="59">
        <v>7.08</v>
      </c>
      <c r="N20" s="198">
        <v>2.0299999999999998</v>
      </c>
      <c r="O20" s="59">
        <v>8.9700000000000006</v>
      </c>
      <c r="P20" s="19"/>
      <c r="Q20" s="19"/>
      <c r="R20" s="19"/>
      <c r="S20" s="19"/>
      <c r="T20" s="19"/>
      <c r="U20" s="5"/>
      <c r="V20" s="12"/>
      <c r="X20" s="21"/>
    </row>
    <row r="21" spans="1:33">
      <c r="A21" s="32"/>
      <c r="B21" s="4"/>
      <c r="E21" s="19"/>
      <c r="F21" s="19"/>
      <c r="G21" s="19"/>
      <c r="H21" s="19"/>
      <c r="I21" s="19"/>
      <c r="J21" s="19"/>
      <c r="K21" s="19"/>
      <c r="L21" s="19"/>
      <c r="M21" s="19"/>
      <c r="N21" s="19"/>
      <c r="O21" s="19"/>
      <c r="P21" s="19"/>
      <c r="Q21" s="19"/>
      <c r="R21" s="19"/>
      <c r="S21" s="19"/>
      <c r="T21" s="19"/>
      <c r="U21" s="5"/>
      <c r="V21" s="12"/>
      <c r="X21" s="21"/>
    </row>
    <row r="22" spans="1:33" ht="15.6">
      <c r="A22" s="32"/>
      <c r="B22" s="345" t="str">
        <f>_xlfn.CONCAT('Front Page'!$C$123, " ",'Front Page'!$D$123)</f>
        <v>Table A2.2 Demand forecast for the low scenario in calendar year format for Ireland and Northern Ireland</v>
      </c>
      <c r="C22" s="346"/>
      <c r="D22" s="346"/>
      <c r="E22" s="346"/>
      <c r="F22" s="346"/>
      <c r="G22" s="346"/>
      <c r="H22" s="346"/>
      <c r="I22" s="346"/>
      <c r="J22" s="346"/>
      <c r="K22" s="346"/>
      <c r="L22" s="346"/>
      <c r="M22" s="346"/>
      <c r="N22" s="346"/>
      <c r="O22" s="346"/>
      <c r="P22" s="346"/>
      <c r="Q22" s="346"/>
      <c r="R22" s="346"/>
      <c r="S22" s="346"/>
      <c r="T22" s="346"/>
      <c r="U22" s="347"/>
      <c r="V22" s="12"/>
    </row>
    <row r="23" spans="1:33">
      <c r="A23" s="32"/>
      <c r="B23" s="4"/>
      <c r="E23" s="19"/>
      <c r="F23" s="19"/>
      <c r="G23" s="19"/>
      <c r="H23" s="19"/>
      <c r="I23" s="19"/>
      <c r="J23" s="19"/>
      <c r="K23" s="19"/>
      <c r="L23" s="19"/>
      <c r="M23" s="19"/>
      <c r="N23" s="19"/>
      <c r="O23" s="19"/>
      <c r="P23" s="19"/>
      <c r="Q23" s="19"/>
      <c r="R23" s="19"/>
      <c r="S23" s="19"/>
      <c r="T23" s="19"/>
      <c r="U23" s="5"/>
      <c r="V23" s="12"/>
    </row>
    <row r="24" spans="1:33" ht="15" customHeight="1">
      <c r="A24" s="32"/>
      <c r="B24" s="4"/>
      <c r="C24" s="146" t="s">
        <v>212</v>
      </c>
      <c r="D24" s="300" t="s">
        <v>573</v>
      </c>
      <c r="E24" s="300"/>
      <c r="F24" s="300"/>
      <c r="G24" s="300"/>
      <c r="H24" s="300"/>
      <c r="I24" s="300"/>
      <c r="J24" s="300" t="s">
        <v>574</v>
      </c>
      <c r="K24" s="300"/>
      <c r="L24" s="301"/>
      <c r="M24" s="299" t="s">
        <v>575</v>
      </c>
      <c r="N24" s="300"/>
      <c r="O24" s="301"/>
      <c r="P24" s="19"/>
      <c r="Q24" s="19"/>
      <c r="R24" s="19"/>
      <c r="S24" s="19"/>
      <c r="T24" s="19"/>
      <c r="U24" s="5"/>
      <c r="V24" s="12"/>
      <c r="X24" s="116"/>
      <c r="Z24" s="116"/>
      <c r="AA24" s="116"/>
      <c r="AB24" s="116"/>
      <c r="AC24" s="116"/>
      <c r="AD24" s="116"/>
      <c r="AE24" s="116"/>
      <c r="AF24" s="116"/>
      <c r="AG24" s="116"/>
    </row>
    <row r="25" spans="1:33" ht="15" customHeight="1">
      <c r="A25" s="32"/>
      <c r="B25" s="4"/>
      <c r="C25" s="145" t="s">
        <v>214</v>
      </c>
      <c r="D25" s="352" t="s">
        <v>493</v>
      </c>
      <c r="E25" s="353"/>
      <c r="F25" s="352" t="s">
        <v>494</v>
      </c>
      <c r="G25" s="353"/>
      <c r="H25" s="352" t="s">
        <v>576</v>
      </c>
      <c r="I25" s="353"/>
      <c r="J25" s="354" t="s">
        <v>493</v>
      </c>
      <c r="K25" s="356" t="s">
        <v>494</v>
      </c>
      <c r="L25" s="354" t="s">
        <v>576</v>
      </c>
      <c r="M25" s="354" t="s">
        <v>493</v>
      </c>
      <c r="N25" s="356" t="s">
        <v>494</v>
      </c>
      <c r="O25" s="354" t="s">
        <v>576</v>
      </c>
      <c r="P25" s="19"/>
      <c r="Q25" s="19"/>
      <c r="R25" s="19"/>
      <c r="S25" s="19"/>
      <c r="T25" s="19"/>
      <c r="U25" s="5"/>
      <c r="V25" s="12"/>
      <c r="X25" s="21"/>
    </row>
    <row r="26" spans="1:33">
      <c r="A26" s="32"/>
      <c r="B26" s="4"/>
      <c r="C26" s="145"/>
      <c r="D26" s="59" t="s">
        <v>577</v>
      </c>
      <c r="E26" s="59" t="s">
        <v>578</v>
      </c>
      <c r="F26" s="59" t="s">
        <v>577</v>
      </c>
      <c r="G26" s="59" t="s">
        <v>578</v>
      </c>
      <c r="H26" s="59" t="s">
        <v>577</v>
      </c>
      <c r="I26" s="59" t="s">
        <v>578</v>
      </c>
      <c r="J26" s="355"/>
      <c r="K26" s="357"/>
      <c r="L26" s="355"/>
      <c r="M26" s="355"/>
      <c r="N26" s="357"/>
      <c r="O26" s="355"/>
      <c r="P26" s="19"/>
      <c r="Q26" s="19"/>
      <c r="R26" s="19"/>
      <c r="S26" s="19"/>
      <c r="T26" s="19"/>
      <c r="U26" s="5"/>
      <c r="V26" s="12"/>
      <c r="X26" s="21"/>
    </row>
    <row r="27" spans="1:33">
      <c r="A27" s="32"/>
      <c r="B27" s="4"/>
      <c r="C27" s="144">
        <v>2024</v>
      </c>
      <c r="D27" s="196">
        <v>35.200000000000003</v>
      </c>
      <c r="E27" s="197">
        <v>3.7999999999999999E-2</v>
      </c>
      <c r="F27" s="59">
        <v>8.1999999999999993</v>
      </c>
      <c r="G27" s="197">
        <v>6.0000000000000001E-3</v>
      </c>
      <c r="H27" s="196">
        <v>43.4</v>
      </c>
      <c r="I27" s="197">
        <v>3.2000000000000001E-2</v>
      </c>
      <c r="J27" s="198">
        <v>6.02</v>
      </c>
      <c r="K27" s="198">
        <v>1.66</v>
      </c>
      <c r="L27" s="198">
        <v>7.63</v>
      </c>
      <c r="M27" s="198">
        <v>5.91</v>
      </c>
      <c r="N27" s="198">
        <v>1.61</v>
      </c>
      <c r="O27" s="198">
        <v>7.48</v>
      </c>
      <c r="P27" s="19"/>
      <c r="Q27" s="19"/>
      <c r="R27" s="19"/>
      <c r="S27" s="19"/>
      <c r="T27" s="19"/>
      <c r="U27" s="5"/>
      <c r="V27" s="12"/>
      <c r="X27" s="21"/>
    </row>
    <row r="28" spans="1:33">
      <c r="A28" s="32"/>
      <c r="B28" s="4"/>
      <c r="C28" s="144">
        <v>2025</v>
      </c>
      <c r="D28" s="196">
        <v>36.5</v>
      </c>
      <c r="E28" s="197">
        <v>3.7999999999999999E-2</v>
      </c>
      <c r="F28" s="196">
        <v>8</v>
      </c>
      <c r="G28" s="197">
        <v>-2.5999999999999999E-2</v>
      </c>
      <c r="H28" s="196">
        <v>44.5</v>
      </c>
      <c r="I28" s="197">
        <v>2.5999999999999999E-2</v>
      </c>
      <c r="J28" s="198">
        <v>5.98</v>
      </c>
      <c r="K28" s="198">
        <v>1.58</v>
      </c>
      <c r="L28" s="198">
        <v>7.61</v>
      </c>
      <c r="M28" s="198">
        <v>5.87</v>
      </c>
      <c r="N28" s="198">
        <v>1.54</v>
      </c>
      <c r="O28" s="198">
        <v>7.46</v>
      </c>
      <c r="P28" s="19"/>
      <c r="Q28" s="19"/>
      <c r="R28" s="19"/>
      <c r="S28" s="19"/>
      <c r="T28" s="19"/>
      <c r="U28" s="5"/>
      <c r="V28" s="12"/>
      <c r="X28" s="21"/>
    </row>
    <row r="29" spans="1:33">
      <c r="A29" s="32"/>
      <c r="B29" s="4"/>
      <c r="C29" s="144">
        <v>2026</v>
      </c>
      <c r="D29" s="196">
        <v>37.299999999999997</v>
      </c>
      <c r="E29" s="197">
        <v>2.1999999999999999E-2</v>
      </c>
      <c r="F29" s="196">
        <v>8</v>
      </c>
      <c r="G29" s="197">
        <v>8.9999999999999993E-3</v>
      </c>
      <c r="H29" s="196">
        <v>45.3</v>
      </c>
      <c r="I29" s="197">
        <v>1.9E-2</v>
      </c>
      <c r="J29" s="198">
        <v>6</v>
      </c>
      <c r="K29" s="198">
        <v>1.6</v>
      </c>
      <c r="L29" s="198">
        <v>7.64</v>
      </c>
      <c r="M29" s="198">
        <v>5.89</v>
      </c>
      <c r="N29" s="198">
        <v>1.56</v>
      </c>
      <c r="O29" s="198">
        <v>7.49</v>
      </c>
      <c r="P29" s="19"/>
      <c r="Q29" s="19"/>
      <c r="R29" s="19"/>
      <c r="S29" s="19"/>
      <c r="T29" s="19"/>
      <c r="U29" s="5"/>
      <c r="V29" s="12"/>
      <c r="X29" s="21"/>
    </row>
    <row r="30" spans="1:33">
      <c r="A30" s="32"/>
      <c r="B30" s="4"/>
      <c r="C30" s="144">
        <v>2027</v>
      </c>
      <c r="D30" s="196">
        <v>38.1</v>
      </c>
      <c r="E30" s="197">
        <v>2.1000000000000001E-2</v>
      </c>
      <c r="F30" s="59">
        <v>8.1999999999999993</v>
      </c>
      <c r="G30" s="197">
        <v>1.9E-2</v>
      </c>
      <c r="H30" s="196">
        <v>46.2</v>
      </c>
      <c r="I30" s="197">
        <v>0.02</v>
      </c>
      <c r="J30" s="198">
        <v>6.05</v>
      </c>
      <c r="K30" s="198">
        <v>1.63</v>
      </c>
      <c r="L30" s="198">
        <v>7.72</v>
      </c>
      <c r="M30" s="198">
        <v>5.93</v>
      </c>
      <c r="N30" s="198">
        <v>1.59</v>
      </c>
      <c r="O30" s="198">
        <v>7.56</v>
      </c>
      <c r="P30" s="19"/>
      <c r="Q30" s="19"/>
      <c r="R30" s="19"/>
      <c r="S30" s="19"/>
      <c r="T30" s="19"/>
      <c r="U30" s="5"/>
      <c r="V30" s="12"/>
      <c r="X30" s="21"/>
    </row>
    <row r="31" spans="1:33">
      <c r="A31" s="32"/>
      <c r="B31" s="4"/>
      <c r="C31" s="144">
        <v>2028</v>
      </c>
      <c r="D31" s="196">
        <v>38.700000000000003</v>
      </c>
      <c r="E31" s="197">
        <v>1.7000000000000001E-2</v>
      </c>
      <c r="F31" s="59">
        <v>8.3000000000000007</v>
      </c>
      <c r="G31" s="197">
        <v>1.9E-2</v>
      </c>
      <c r="H31" s="196">
        <v>47</v>
      </c>
      <c r="I31" s="197">
        <v>1.7000000000000001E-2</v>
      </c>
      <c r="J31" s="198">
        <v>6.09</v>
      </c>
      <c r="K31" s="198">
        <v>1.65</v>
      </c>
      <c r="L31" s="198">
        <v>7.78</v>
      </c>
      <c r="M31" s="198">
        <v>5.98</v>
      </c>
      <c r="N31" s="198">
        <v>1.61</v>
      </c>
      <c r="O31" s="198">
        <v>7.63</v>
      </c>
      <c r="P31" s="19"/>
      <c r="Q31" s="19"/>
      <c r="R31" s="19"/>
      <c r="S31" s="19"/>
      <c r="T31" s="19"/>
      <c r="U31" s="5"/>
      <c r="V31" s="12"/>
      <c r="X31" s="21"/>
    </row>
    <row r="32" spans="1:33">
      <c r="A32" s="32"/>
      <c r="B32" s="4"/>
      <c r="C32" s="144">
        <v>2029</v>
      </c>
      <c r="D32" s="196">
        <v>39.4</v>
      </c>
      <c r="E32" s="197">
        <v>1.6E-2</v>
      </c>
      <c r="F32" s="59">
        <v>8.5</v>
      </c>
      <c r="G32" s="197">
        <v>1.9E-2</v>
      </c>
      <c r="H32" s="196">
        <v>47.8</v>
      </c>
      <c r="I32" s="197">
        <v>1.7000000000000001E-2</v>
      </c>
      <c r="J32" s="198">
        <v>6.14</v>
      </c>
      <c r="K32" s="198">
        <v>1.68</v>
      </c>
      <c r="L32" s="198">
        <v>7.85</v>
      </c>
      <c r="M32" s="198">
        <v>6.03</v>
      </c>
      <c r="N32" s="198">
        <v>1.64</v>
      </c>
      <c r="O32" s="198">
        <v>7.7</v>
      </c>
      <c r="P32" s="19"/>
      <c r="Q32" s="19"/>
      <c r="R32" s="19"/>
      <c r="S32" s="19"/>
      <c r="T32" s="19"/>
      <c r="U32" s="5"/>
      <c r="V32" s="12"/>
      <c r="X32" s="21"/>
    </row>
    <row r="33" spans="1:33">
      <c r="A33" s="32"/>
      <c r="B33" s="4"/>
      <c r="C33" s="144">
        <v>2030</v>
      </c>
      <c r="D33" s="196">
        <v>40</v>
      </c>
      <c r="E33" s="197">
        <v>1.6E-2</v>
      </c>
      <c r="F33" s="59">
        <v>8.6</v>
      </c>
      <c r="G33" s="197">
        <v>1.9E-2</v>
      </c>
      <c r="H33" s="196">
        <v>48.6</v>
      </c>
      <c r="I33" s="197">
        <v>1.7000000000000001E-2</v>
      </c>
      <c r="J33" s="198">
        <v>6.17</v>
      </c>
      <c r="K33" s="198">
        <v>1.71</v>
      </c>
      <c r="L33" s="198">
        <v>7.92</v>
      </c>
      <c r="M33" s="198">
        <v>6.06</v>
      </c>
      <c r="N33" s="198">
        <v>1.67</v>
      </c>
      <c r="O33" s="198">
        <v>7.77</v>
      </c>
      <c r="P33" s="19"/>
      <c r="Q33" s="19"/>
      <c r="R33" s="19"/>
      <c r="S33" s="19"/>
      <c r="T33" s="19"/>
      <c r="U33" s="5"/>
      <c r="V33" s="12"/>
      <c r="X33" s="21"/>
    </row>
    <row r="34" spans="1:33">
      <c r="A34" s="32"/>
      <c r="B34" s="4"/>
      <c r="C34" s="144">
        <v>2031</v>
      </c>
      <c r="D34" s="196">
        <v>40.6</v>
      </c>
      <c r="E34" s="197">
        <v>1.4E-2</v>
      </c>
      <c r="F34" s="59">
        <v>8.9</v>
      </c>
      <c r="G34" s="197">
        <v>2.7E-2</v>
      </c>
      <c r="H34" s="196">
        <v>49.4</v>
      </c>
      <c r="I34" s="197">
        <v>1.6E-2</v>
      </c>
      <c r="J34" s="198">
        <v>6.21</v>
      </c>
      <c r="K34" s="198">
        <v>1.75</v>
      </c>
      <c r="L34" s="198">
        <v>7.97</v>
      </c>
      <c r="M34" s="198">
        <v>6.1</v>
      </c>
      <c r="N34" s="198">
        <v>1.71</v>
      </c>
      <c r="O34" s="198">
        <v>7.82</v>
      </c>
      <c r="P34" s="19"/>
      <c r="Q34" s="19"/>
      <c r="R34" s="19"/>
      <c r="S34" s="19"/>
      <c r="T34" s="19"/>
      <c r="U34" s="5"/>
      <c r="V34" s="12"/>
      <c r="X34" s="21"/>
    </row>
    <row r="35" spans="1:33">
      <c r="A35" s="32"/>
      <c r="B35" s="4"/>
      <c r="C35" s="144">
        <v>2032</v>
      </c>
      <c r="D35" s="196">
        <v>41.1</v>
      </c>
      <c r="E35" s="197">
        <v>1.2E-2</v>
      </c>
      <c r="F35" s="59">
        <v>9.1</v>
      </c>
      <c r="G35" s="197">
        <v>2.5000000000000001E-2</v>
      </c>
      <c r="H35" s="196">
        <v>50.1</v>
      </c>
      <c r="I35" s="197">
        <v>1.4999999999999999E-2</v>
      </c>
      <c r="J35" s="198">
        <v>6.24</v>
      </c>
      <c r="K35" s="198">
        <v>1.8</v>
      </c>
      <c r="L35" s="198">
        <v>8.0299999999999994</v>
      </c>
      <c r="M35" s="198">
        <v>6.13</v>
      </c>
      <c r="N35" s="198">
        <v>1.76</v>
      </c>
      <c r="O35" s="198">
        <v>7.88</v>
      </c>
      <c r="P35" s="19"/>
      <c r="Q35" s="19"/>
      <c r="R35" s="19"/>
      <c r="S35" s="19"/>
      <c r="T35" s="19"/>
      <c r="U35" s="5"/>
      <c r="V35" s="12"/>
      <c r="X35" s="21"/>
    </row>
    <row r="36" spans="1:33">
      <c r="A36" s="32"/>
      <c r="B36" s="4"/>
      <c r="C36" s="144">
        <v>2033</v>
      </c>
      <c r="D36" s="196">
        <v>41.5</v>
      </c>
      <c r="E36" s="197">
        <v>1.2E-2</v>
      </c>
      <c r="F36" s="59">
        <v>9.3000000000000007</v>
      </c>
      <c r="G36" s="197">
        <v>2.5000000000000001E-2</v>
      </c>
      <c r="H36" s="196">
        <v>50.8</v>
      </c>
      <c r="I36" s="197">
        <v>1.4E-2</v>
      </c>
      <c r="J36" s="198">
        <v>6.27</v>
      </c>
      <c r="K36" s="198">
        <v>1.85</v>
      </c>
      <c r="L36" s="198">
        <v>8.09</v>
      </c>
      <c r="M36" s="198">
        <v>6.16</v>
      </c>
      <c r="N36" s="198">
        <v>1.81</v>
      </c>
      <c r="O36" s="198">
        <v>7.94</v>
      </c>
      <c r="P36" s="19"/>
      <c r="Q36" s="19"/>
      <c r="R36" s="19"/>
      <c r="S36" s="19"/>
      <c r="T36" s="19"/>
      <c r="U36" s="5"/>
      <c r="V36" s="12"/>
      <c r="X36" s="21"/>
    </row>
    <row r="37" spans="1:33">
      <c r="A37" s="32"/>
      <c r="B37" s="4"/>
      <c r="C37" s="144">
        <v>2034</v>
      </c>
      <c r="D37" s="196">
        <v>42</v>
      </c>
      <c r="E37" s="197">
        <v>1.0999999999999999E-2</v>
      </c>
      <c r="F37" s="59">
        <v>9.6</v>
      </c>
      <c r="G37" s="197">
        <v>2.5000000000000001E-2</v>
      </c>
      <c r="H37" s="196">
        <v>51.5</v>
      </c>
      <c r="I37" s="197">
        <v>1.2999999999999999E-2</v>
      </c>
      <c r="J37" s="198">
        <v>6.3</v>
      </c>
      <c r="K37" s="198">
        <v>1.89</v>
      </c>
      <c r="L37" s="198">
        <v>8.14</v>
      </c>
      <c r="M37" s="198">
        <v>6.19</v>
      </c>
      <c r="N37" s="198">
        <v>1.85</v>
      </c>
      <c r="O37" s="198">
        <v>7.99</v>
      </c>
      <c r="P37" s="19"/>
      <c r="Q37" s="19"/>
      <c r="R37" s="19"/>
      <c r="S37" s="19"/>
      <c r="T37" s="19"/>
      <c r="U37" s="5"/>
      <c r="V37" s="12"/>
      <c r="X37" s="21"/>
    </row>
    <row r="38" spans="1:33">
      <c r="A38" s="32"/>
      <c r="B38" s="4"/>
      <c r="C38" s="144">
        <v>2035</v>
      </c>
      <c r="D38" s="196">
        <v>42.4</v>
      </c>
      <c r="E38" s="197">
        <v>0.01</v>
      </c>
      <c r="F38" s="59">
        <v>9.8000000000000007</v>
      </c>
      <c r="G38" s="197">
        <v>2.3E-2</v>
      </c>
      <c r="H38" s="196">
        <v>52.2</v>
      </c>
      <c r="I38" s="197">
        <v>1.2999999999999999E-2</v>
      </c>
      <c r="J38" s="198">
        <v>6.32</v>
      </c>
      <c r="K38" s="198">
        <v>1.94</v>
      </c>
      <c r="L38" s="198">
        <v>8.1999999999999993</v>
      </c>
      <c r="M38" s="198">
        <v>6.21</v>
      </c>
      <c r="N38" s="198">
        <v>1.9</v>
      </c>
      <c r="O38" s="198">
        <v>8.0500000000000007</v>
      </c>
      <c r="P38" s="19"/>
      <c r="Q38" s="19"/>
      <c r="R38" s="19"/>
      <c r="S38" s="19"/>
      <c r="T38" s="19"/>
      <c r="U38" s="5"/>
      <c r="V38" s="12"/>
      <c r="X38" s="21"/>
    </row>
    <row r="39" spans="1:33">
      <c r="A39" s="32"/>
      <c r="B39" s="4"/>
      <c r="E39" s="19"/>
      <c r="F39" s="19"/>
      <c r="G39" s="19"/>
      <c r="H39" s="19"/>
      <c r="I39" s="19"/>
      <c r="J39" s="19"/>
      <c r="K39" s="19"/>
      <c r="L39" s="19"/>
      <c r="M39" s="19"/>
      <c r="N39" s="19"/>
      <c r="O39" s="19"/>
      <c r="P39" s="19"/>
      <c r="Q39" s="19"/>
      <c r="R39" s="19"/>
      <c r="S39" s="19"/>
      <c r="T39" s="19"/>
      <c r="U39" s="5"/>
      <c r="V39" s="12"/>
      <c r="X39" s="21"/>
    </row>
    <row r="40" spans="1:33" ht="15.6">
      <c r="A40" s="32"/>
      <c r="B40" s="345" t="str">
        <f>_xlfn.CONCAT('Front Page'!$C$124, " ",'Front Page'!$D$124)</f>
        <v>Table A2.3 Demand forecast for the high scenario in calendar year format for Ireland and Northern Ireland</v>
      </c>
      <c r="C40" s="346"/>
      <c r="D40" s="346"/>
      <c r="E40" s="346"/>
      <c r="F40" s="346"/>
      <c r="G40" s="346"/>
      <c r="H40" s="346"/>
      <c r="I40" s="346"/>
      <c r="J40" s="346"/>
      <c r="K40" s="346"/>
      <c r="L40" s="346"/>
      <c r="M40" s="346"/>
      <c r="N40" s="346"/>
      <c r="O40" s="346"/>
      <c r="P40" s="346"/>
      <c r="Q40" s="346"/>
      <c r="R40" s="346"/>
      <c r="S40" s="346"/>
      <c r="T40" s="346"/>
      <c r="U40" s="347"/>
      <c r="V40" s="12"/>
    </row>
    <row r="41" spans="1:33">
      <c r="A41" s="32"/>
      <c r="B41" s="4"/>
      <c r="E41" s="19"/>
      <c r="F41" s="19"/>
      <c r="G41" s="19"/>
      <c r="H41" s="19"/>
      <c r="I41" s="19"/>
      <c r="J41" s="19"/>
      <c r="K41" s="19"/>
      <c r="L41" s="19"/>
      <c r="M41" s="19"/>
      <c r="N41" s="19"/>
      <c r="O41" s="19"/>
      <c r="P41" s="19"/>
      <c r="Q41" s="19"/>
      <c r="R41" s="19"/>
      <c r="S41" s="19"/>
      <c r="T41" s="19"/>
      <c r="U41" s="5"/>
      <c r="V41" s="12"/>
    </row>
    <row r="42" spans="1:33" ht="15" customHeight="1">
      <c r="A42" s="32"/>
      <c r="B42" s="4"/>
      <c r="C42" s="146" t="s">
        <v>212</v>
      </c>
      <c r="D42" s="300" t="s">
        <v>573</v>
      </c>
      <c r="E42" s="300"/>
      <c r="F42" s="300"/>
      <c r="G42" s="300"/>
      <c r="H42" s="300"/>
      <c r="I42" s="300"/>
      <c r="J42" s="300" t="s">
        <v>574</v>
      </c>
      <c r="K42" s="300"/>
      <c r="L42" s="301"/>
      <c r="M42" s="299" t="s">
        <v>575</v>
      </c>
      <c r="N42" s="300"/>
      <c r="O42" s="301"/>
      <c r="P42" s="19"/>
      <c r="Q42" s="19"/>
      <c r="R42" s="19"/>
      <c r="S42" s="19"/>
      <c r="T42" s="19"/>
      <c r="U42" s="5"/>
      <c r="V42" s="12"/>
      <c r="X42" s="116"/>
      <c r="Z42" s="116"/>
      <c r="AA42" s="116"/>
      <c r="AB42" s="116"/>
      <c r="AC42" s="116"/>
      <c r="AD42" s="116"/>
      <c r="AE42" s="116"/>
      <c r="AF42" s="116"/>
      <c r="AG42" s="116"/>
    </row>
    <row r="43" spans="1:33" ht="15" customHeight="1">
      <c r="A43" s="32"/>
      <c r="B43" s="4"/>
      <c r="C43" s="145" t="s">
        <v>214</v>
      </c>
      <c r="D43" s="352" t="s">
        <v>493</v>
      </c>
      <c r="E43" s="353"/>
      <c r="F43" s="352" t="s">
        <v>494</v>
      </c>
      <c r="G43" s="353"/>
      <c r="H43" s="352" t="s">
        <v>576</v>
      </c>
      <c r="I43" s="353"/>
      <c r="J43" s="354" t="s">
        <v>493</v>
      </c>
      <c r="K43" s="356" t="s">
        <v>494</v>
      </c>
      <c r="L43" s="354" t="s">
        <v>576</v>
      </c>
      <c r="M43" s="354" t="s">
        <v>493</v>
      </c>
      <c r="N43" s="356" t="s">
        <v>494</v>
      </c>
      <c r="O43" s="354" t="s">
        <v>576</v>
      </c>
      <c r="P43" s="19"/>
      <c r="Q43" s="19"/>
      <c r="R43" s="19"/>
      <c r="S43" s="19"/>
      <c r="T43" s="19"/>
      <c r="U43" s="5"/>
      <c r="V43" s="12"/>
      <c r="X43" s="21"/>
    </row>
    <row r="44" spans="1:33">
      <c r="A44" s="32"/>
      <c r="B44" s="4"/>
      <c r="C44" s="145"/>
      <c r="D44" s="59" t="s">
        <v>577</v>
      </c>
      <c r="E44" s="59" t="s">
        <v>578</v>
      </c>
      <c r="F44" s="59" t="s">
        <v>577</v>
      </c>
      <c r="G44" s="59" t="s">
        <v>578</v>
      </c>
      <c r="H44" s="59" t="s">
        <v>577</v>
      </c>
      <c r="I44" s="59" t="s">
        <v>578</v>
      </c>
      <c r="J44" s="355"/>
      <c r="K44" s="357"/>
      <c r="L44" s="355"/>
      <c r="M44" s="355"/>
      <c r="N44" s="357"/>
      <c r="O44" s="355"/>
      <c r="P44" s="19"/>
      <c r="Q44" s="19"/>
      <c r="R44" s="19"/>
      <c r="S44" s="19"/>
      <c r="T44" s="19"/>
      <c r="U44" s="5"/>
      <c r="V44" s="12"/>
      <c r="X44" s="21"/>
    </row>
    <row r="45" spans="1:33">
      <c r="A45" s="32"/>
      <c r="B45" s="4"/>
      <c r="C45" s="144">
        <v>2024</v>
      </c>
      <c r="D45" s="196">
        <v>35.200000000000003</v>
      </c>
      <c r="E45" s="197">
        <v>3.7999999999999999E-2</v>
      </c>
      <c r="F45" s="59">
        <v>8.1999999999999993</v>
      </c>
      <c r="G45" s="197">
        <v>6.0000000000000001E-3</v>
      </c>
      <c r="H45" s="196">
        <v>43.4</v>
      </c>
      <c r="I45" s="197">
        <v>3.2000000000000001E-2</v>
      </c>
      <c r="J45" s="198">
        <v>6.02</v>
      </c>
      <c r="K45" s="198">
        <v>1.66</v>
      </c>
      <c r="L45" s="198">
        <v>7.63</v>
      </c>
      <c r="M45" s="198">
        <v>5.91</v>
      </c>
      <c r="N45" s="198">
        <v>1.61</v>
      </c>
      <c r="O45" s="198">
        <v>7.48</v>
      </c>
      <c r="P45" s="19"/>
      <c r="Q45" s="19"/>
      <c r="R45" s="19"/>
      <c r="S45" s="19"/>
      <c r="T45" s="19"/>
      <c r="U45" s="5"/>
      <c r="V45" s="12"/>
      <c r="X45" s="21"/>
    </row>
    <row r="46" spans="1:33">
      <c r="A46" s="32"/>
      <c r="B46" s="4"/>
      <c r="C46" s="144">
        <v>2025</v>
      </c>
      <c r="D46" s="196">
        <v>37.700000000000003</v>
      </c>
      <c r="E46" s="197">
        <v>7.0999999999999994E-2</v>
      </c>
      <c r="F46" s="59">
        <v>8.6</v>
      </c>
      <c r="G46" s="197">
        <v>4.8000000000000001E-2</v>
      </c>
      <c r="H46" s="196">
        <v>46.3</v>
      </c>
      <c r="I46" s="197">
        <v>6.7000000000000004E-2</v>
      </c>
      <c r="J46" s="198">
        <v>6.27</v>
      </c>
      <c r="K46" s="198">
        <v>1.7</v>
      </c>
      <c r="L46" s="198">
        <v>7.9</v>
      </c>
      <c r="M46" s="198">
        <v>6.15</v>
      </c>
      <c r="N46" s="198">
        <v>1.66</v>
      </c>
      <c r="O46" s="198">
        <v>7.75</v>
      </c>
      <c r="P46" s="19"/>
      <c r="Q46" s="19"/>
      <c r="R46" s="19"/>
      <c r="S46" s="19"/>
      <c r="T46" s="19"/>
      <c r="U46" s="5"/>
      <c r="V46" s="12"/>
      <c r="X46" s="21"/>
    </row>
    <row r="47" spans="1:33">
      <c r="A47" s="32"/>
      <c r="B47" s="4"/>
      <c r="C47" s="144">
        <v>2026</v>
      </c>
      <c r="D47" s="196">
        <v>40.4</v>
      </c>
      <c r="E47" s="197">
        <v>7.1999999999999995E-2</v>
      </c>
      <c r="F47" s="59">
        <v>8.6999999999999993</v>
      </c>
      <c r="G47" s="197">
        <v>1.7999999999999999E-2</v>
      </c>
      <c r="H47" s="196">
        <v>49.1</v>
      </c>
      <c r="I47" s="197">
        <v>6.2E-2</v>
      </c>
      <c r="J47" s="198">
        <v>6.51</v>
      </c>
      <c r="K47" s="198">
        <v>1.73</v>
      </c>
      <c r="L47" s="198">
        <v>8.18</v>
      </c>
      <c r="M47" s="198">
        <v>6.4</v>
      </c>
      <c r="N47" s="198">
        <v>1.69</v>
      </c>
      <c r="O47" s="198">
        <v>8.0299999999999994</v>
      </c>
      <c r="P47" s="19"/>
      <c r="Q47" s="19"/>
      <c r="R47" s="19"/>
      <c r="S47" s="19"/>
      <c r="T47" s="19"/>
      <c r="U47" s="5"/>
      <c r="V47" s="12"/>
      <c r="X47" s="21"/>
    </row>
    <row r="48" spans="1:33">
      <c r="A48" s="32"/>
      <c r="B48" s="4"/>
      <c r="C48" s="144">
        <v>2027</v>
      </c>
      <c r="D48" s="196">
        <v>42.9</v>
      </c>
      <c r="E48" s="197">
        <v>6.0999999999999999E-2</v>
      </c>
      <c r="F48" s="196">
        <v>9</v>
      </c>
      <c r="G48" s="197">
        <v>2.9000000000000001E-2</v>
      </c>
      <c r="H48" s="196">
        <v>51.8</v>
      </c>
      <c r="I48" s="197">
        <v>5.5E-2</v>
      </c>
      <c r="J48" s="198">
        <v>6.74</v>
      </c>
      <c r="K48" s="198">
        <v>1.78</v>
      </c>
      <c r="L48" s="198">
        <v>8.4499999999999993</v>
      </c>
      <c r="M48" s="198">
        <v>6.62</v>
      </c>
      <c r="N48" s="198">
        <v>1.74</v>
      </c>
      <c r="O48" s="198">
        <v>8.3000000000000007</v>
      </c>
      <c r="P48" s="19"/>
      <c r="Q48" s="19"/>
      <c r="R48" s="19"/>
      <c r="S48" s="19"/>
      <c r="T48" s="19"/>
      <c r="U48" s="5"/>
      <c r="V48" s="12"/>
      <c r="X48" s="21"/>
    </row>
    <row r="49" spans="1:24">
      <c r="A49" s="32"/>
      <c r="B49" s="4"/>
      <c r="C49" s="144">
        <v>2028</v>
      </c>
      <c r="D49" s="196">
        <v>44.9</v>
      </c>
      <c r="E49" s="197">
        <v>4.7E-2</v>
      </c>
      <c r="F49" s="59">
        <v>9.1999999999999993</v>
      </c>
      <c r="G49" s="197">
        <v>2.8000000000000001E-2</v>
      </c>
      <c r="H49" s="196">
        <v>54.1</v>
      </c>
      <c r="I49" s="197">
        <v>4.2999999999999997E-2</v>
      </c>
      <c r="J49" s="198">
        <v>6.94</v>
      </c>
      <c r="K49" s="198">
        <v>1.82</v>
      </c>
      <c r="L49" s="198">
        <v>8.6999999999999993</v>
      </c>
      <c r="M49" s="198">
        <v>6.83</v>
      </c>
      <c r="N49" s="198">
        <v>1.78</v>
      </c>
      <c r="O49" s="198">
        <v>8.5500000000000007</v>
      </c>
      <c r="P49" s="19"/>
      <c r="Q49" s="19"/>
      <c r="R49" s="19"/>
      <c r="S49" s="19"/>
      <c r="T49" s="19"/>
      <c r="U49" s="5"/>
      <c r="V49" s="12"/>
      <c r="X49" s="21"/>
    </row>
    <row r="50" spans="1:24">
      <c r="A50" s="32"/>
      <c r="B50" s="4"/>
      <c r="C50" s="144">
        <v>2029</v>
      </c>
      <c r="D50" s="196">
        <v>46.8</v>
      </c>
      <c r="E50" s="197">
        <v>4.2999999999999997E-2</v>
      </c>
      <c r="F50" s="59">
        <v>9.5</v>
      </c>
      <c r="G50" s="197">
        <v>3.3000000000000002E-2</v>
      </c>
      <c r="H50" s="196">
        <v>56.3</v>
      </c>
      <c r="I50" s="197">
        <v>4.1000000000000002E-2</v>
      </c>
      <c r="J50" s="198">
        <v>7.14</v>
      </c>
      <c r="K50" s="198">
        <v>1.86</v>
      </c>
      <c r="L50" s="198">
        <v>8.92</v>
      </c>
      <c r="M50" s="198">
        <v>7.03</v>
      </c>
      <c r="N50" s="198">
        <v>1.82</v>
      </c>
      <c r="O50" s="198">
        <v>8.77</v>
      </c>
      <c r="P50" s="19"/>
      <c r="Q50" s="19"/>
      <c r="R50" s="19"/>
      <c r="S50" s="19"/>
      <c r="T50" s="19"/>
      <c r="U50" s="5"/>
      <c r="V50" s="12"/>
      <c r="X50" s="21"/>
    </row>
    <row r="51" spans="1:24">
      <c r="A51" s="32"/>
      <c r="B51" s="4"/>
      <c r="C51" s="144">
        <v>2030</v>
      </c>
      <c r="D51" s="196">
        <v>48.6</v>
      </c>
      <c r="E51" s="197">
        <v>3.7999999999999999E-2</v>
      </c>
      <c r="F51" s="59">
        <v>9.8000000000000007</v>
      </c>
      <c r="G51" s="197">
        <v>3.2000000000000001E-2</v>
      </c>
      <c r="H51" s="196">
        <v>58.4</v>
      </c>
      <c r="I51" s="197">
        <v>3.6999999999999998E-2</v>
      </c>
      <c r="J51" s="198">
        <v>7.31</v>
      </c>
      <c r="K51" s="198">
        <v>1.9</v>
      </c>
      <c r="L51" s="198">
        <v>9.11</v>
      </c>
      <c r="M51" s="198">
        <v>7.2</v>
      </c>
      <c r="N51" s="198">
        <v>1.86</v>
      </c>
      <c r="O51" s="198">
        <v>8.9600000000000009</v>
      </c>
      <c r="P51" s="19"/>
      <c r="Q51" s="19"/>
      <c r="R51" s="19"/>
      <c r="S51" s="19"/>
      <c r="T51" s="19"/>
      <c r="U51" s="5"/>
      <c r="V51" s="12"/>
      <c r="X51" s="21"/>
    </row>
    <row r="52" spans="1:24">
      <c r="A52" s="32"/>
      <c r="B52" s="4"/>
      <c r="C52" s="144">
        <v>2031</v>
      </c>
      <c r="D52" s="196">
        <v>50</v>
      </c>
      <c r="E52" s="197">
        <v>0.03</v>
      </c>
      <c r="F52" s="59">
        <v>10.199999999999999</v>
      </c>
      <c r="G52" s="197">
        <v>4.1000000000000002E-2</v>
      </c>
      <c r="H52" s="196">
        <v>60.2</v>
      </c>
      <c r="I52" s="197">
        <v>3.2000000000000001E-2</v>
      </c>
      <c r="J52" s="198">
        <v>7.45</v>
      </c>
      <c r="K52" s="198">
        <v>1.97</v>
      </c>
      <c r="L52" s="198">
        <v>9.2799999999999994</v>
      </c>
      <c r="M52" s="198">
        <v>7.34</v>
      </c>
      <c r="N52" s="198">
        <v>1.93</v>
      </c>
      <c r="O52" s="198">
        <v>9.1300000000000008</v>
      </c>
      <c r="P52" s="19"/>
      <c r="Q52" s="19"/>
      <c r="R52" s="19"/>
      <c r="S52" s="19"/>
      <c r="T52" s="19"/>
      <c r="U52" s="5"/>
      <c r="V52" s="12"/>
      <c r="X52" s="21"/>
    </row>
    <row r="53" spans="1:24">
      <c r="A53" s="32"/>
      <c r="B53" s="4"/>
      <c r="C53" s="144">
        <v>2032</v>
      </c>
      <c r="D53" s="196">
        <v>51.3</v>
      </c>
      <c r="E53" s="197">
        <v>2.5000000000000001E-2</v>
      </c>
      <c r="F53" s="59">
        <v>10.6</v>
      </c>
      <c r="G53" s="197">
        <v>3.9E-2</v>
      </c>
      <c r="H53" s="196">
        <v>61.9</v>
      </c>
      <c r="I53" s="197">
        <v>2.8000000000000001E-2</v>
      </c>
      <c r="J53" s="198">
        <v>7.58</v>
      </c>
      <c r="K53" s="198">
        <v>2.0299999999999998</v>
      </c>
      <c r="L53" s="198">
        <v>9.44</v>
      </c>
      <c r="M53" s="198">
        <v>7.47</v>
      </c>
      <c r="N53" s="198">
        <v>1.99</v>
      </c>
      <c r="O53" s="198">
        <v>9.3000000000000007</v>
      </c>
      <c r="P53" s="19"/>
      <c r="Q53" s="19"/>
      <c r="R53" s="19"/>
      <c r="S53" s="19"/>
      <c r="T53" s="19"/>
      <c r="U53" s="5"/>
      <c r="V53" s="12"/>
      <c r="X53" s="21"/>
    </row>
    <row r="54" spans="1:24">
      <c r="A54" s="32"/>
      <c r="B54" s="4"/>
      <c r="C54" s="144">
        <v>2033</v>
      </c>
      <c r="D54" s="196">
        <v>52.3</v>
      </c>
      <c r="E54" s="197">
        <v>0.02</v>
      </c>
      <c r="F54" s="196">
        <v>11</v>
      </c>
      <c r="G54" s="197">
        <v>3.5000000000000003E-2</v>
      </c>
      <c r="H54" s="196">
        <v>63.3</v>
      </c>
      <c r="I54" s="197">
        <v>2.3E-2</v>
      </c>
      <c r="J54" s="198">
        <v>7.67</v>
      </c>
      <c r="K54" s="198">
        <v>2.1</v>
      </c>
      <c r="L54" s="198">
        <v>9.58</v>
      </c>
      <c r="M54" s="198">
        <v>7.56</v>
      </c>
      <c r="N54" s="198">
        <v>2.06</v>
      </c>
      <c r="O54" s="198">
        <v>9.44</v>
      </c>
      <c r="P54" s="19"/>
      <c r="Q54" s="19"/>
      <c r="R54" s="19"/>
      <c r="S54" s="19"/>
      <c r="T54" s="19"/>
      <c r="U54" s="5"/>
      <c r="V54" s="12"/>
      <c r="X54" s="21"/>
    </row>
    <row r="55" spans="1:24">
      <c r="A55" s="32"/>
      <c r="B55" s="4"/>
      <c r="C55" s="144">
        <v>2034</v>
      </c>
      <c r="D55" s="196">
        <v>53.2</v>
      </c>
      <c r="E55" s="197">
        <v>1.6E-2</v>
      </c>
      <c r="F55" s="59">
        <v>11.3</v>
      </c>
      <c r="G55" s="197">
        <v>3.3000000000000002E-2</v>
      </c>
      <c r="H55" s="196">
        <v>64.5</v>
      </c>
      <c r="I55" s="197">
        <v>1.9E-2</v>
      </c>
      <c r="J55" s="198">
        <v>7.75</v>
      </c>
      <c r="K55" s="198">
        <v>2.17</v>
      </c>
      <c r="L55" s="198">
        <v>9.7200000000000006</v>
      </c>
      <c r="M55" s="198">
        <v>7.64</v>
      </c>
      <c r="N55" s="198">
        <v>2.13</v>
      </c>
      <c r="O55" s="198">
        <v>9.57</v>
      </c>
      <c r="P55" s="19"/>
      <c r="Q55" s="19"/>
      <c r="R55" s="19"/>
      <c r="S55" s="19"/>
      <c r="T55" s="19"/>
      <c r="U55" s="5"/>
      <c r="V55" s="12"/>
      <c r="X55" s="21"/>
    </row>
    <row r="56" spans="1:24">
      <c r="A56" s="32"/>
      <c r="B56" s="4"/>
      <c r="C56" s="144">
        <v>2035</v>
      </c>
      <c r="D56" s="196">
        <v>53.9</v>
      </c>
      <c r="E56" s="197">
        <v>1.4E-2</v>
      </c>
      <c r="F56" s="59">
        <v>11.7</v>
      </c>
      <c r="G56" s="197">
        <v>3.3000000000000002E-2</v>
      </c>
      <c r="H56" s="196">
        <v>65.599999999999994</v>
      </c>
      <c r="I56" s="197">
        <v>1.7000000000000001E-2</v>
      </c>
      <c r="J56" s="198">
        <v>7.82</v>
      </c>
      <c r="K56" s="198">
        <v>2.23</v>
      </c>
      <c r="L56" s="198">
        <v>9.83</v>
      </c>
      <c r="M56" s="198">
        <v>7.71</v>
      </c>
      <c r="N56" s="198">
        <v>2.19</v>
      </c>
      <c r="O56" s="198">
        <v>9.68</v>
      </c>
      <c r="P56" s="19"/>
      <c r="Q56" s="19"/>
      <c r="R56" s="19"/>
      <c r="S56" s="19"/>
      <c r="T56" s="19"/>
      <c r="U56" s="5"/>
      <c r="V56" s="12"/>
      <c r="X56" s="21"/>
    </row>
    <row r="57" spans="1:24">
      <c r="A57" s="32"/>
      <c r="B57" s="4"/>
      <c r="E57" s="19"/>
      <c r="F57" s="19"/>
      <c r="G57" s="19"/>
      <c r="H57" s="19"/>
      <c r="I57" s="19"/>
      <c r="J57" s="19"/>
      <c r="K57" s="19"/>
      <c r="L57" s="19"/>
      <c r="M57" s="19"/>
      <c r="N57" s="19"/>
      <c r="O57" s="19"/>
      <c r="P57" s="19"/>
      <c r="Q57" s="19"/>
      <c r="R57" s="19"/>
      <c r="S57" s="19"/>
      <c r="T57" s="19"/>
      <c r="U57" s="5"/>
      <c r="V57" s="12"/>
      <c r="X57" s="21"/>
    </row>
    <row r="58" spans="1:24">
      <c r="A58" s="15"/>
      <c r="B58" s="39"/>
      <c r="C58" s="39"/>
      <c r="D58" s="39"/>
      <c r="E58" s="39"/>
      <c r="F58" s="39"/>
      <c r="G58" s="39"/>
      <c r="H58" s="39"/>
      <c r="I58" s="39"/>
      <c r="J58" s="39"/>
      <c r="K58" s="39"/>
      <c r="L58" s="39"/>
      <c r="M58" s="39"/>
      <c r="N58" s="39"/>
      <c r="O58" s="39"/>
      <c r="P58" s="39"/>
      <c r="Q58" s="39"/>
      <c r="R58" s="39"/>
      <c r="S58" s="39"/>
      <c r="T58" s="39"/>
      <c r="U58" s="39"/>
      <c r="V58" s="16"/>
    </row>
  </sheetData>
  <mergeCells count="40">
    <mergeCell ref="K43:K44"/>
    <mergeCell ref="L43:L44"/>
    <mergeCell ref="M43:M44"/>
    <mergeCell ref="N43:N44"/>
    <mergeCell ref="O43:O44"/>
    <mergeCell ref="D42:I42"/>
    <mergeCell ref="J42:L42"/>
    <mergeCell ref="M42:O42"/>
    <mergeCell ref="D25:E25"/>
    <mergeCell ref="F25:G25"/>
    <mergeCell ref="H25:I25"/>
    <mergeCell ref="J25:J26"/>
    <mergeCell ref="K25:K26"/>
    <mergeCell ref="L25:L26"/>
    <mergeCell ref="M7:M8"/>
    <mergeCell ref="M25:M26"/>
    <mergeCell ref="N25:N26"/>
    <mergeCell ref="O25:O26"/>
    <mergeCell ref="B40:U40"/>
    <mergeCell ref="F7:G7"/>
    <mergeCell ref="H7:I7"/>
    <mergeCell ref="J7:J8"/>
    <mergeCell ref="K7:K8"/>
    <mergeCell ref="L7:L8"/>
    <mergeCell ref="D43:E43"/>
    <mergeCell ref="F43:G43"/>
    <mergeCell ref="H43:I43"/>
    <mergeCell ref="J43:J44"/>
    <mergeCell ref="B2:U2"/>
    <mergeCell ref="B4:U4"/>
    <mergeCell ref="M6:O6"/>
    <mergeCell ref="D7:E7"/>
    <mergeCell ref="B22:U22"/>
    <mergeCell ref="D24:I24"/>
    <mergeCell ref="J24:L24"/>
    <mergeCell ref="M24:O24"/>
    <mergeCell ref="N7:N8"/>
    <mergeCell ref="O7:O8"/>
    <mergeCell ref="D6:I6"/>
    <mergeCell ref="J6:L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7BE4B-C8CB-4FD2-A689-E2A464092C8D}">
  <sheetPr>
    <tabColor theme="0"/>
  </sheetPr>
  <dimension ref="A1:AG110"/>
  <sheetViews>
    <sheetView zoomScale="85" zoomScaleNormal="85" workbookViewId="0"/>
  </sheetViews>
  <sheetFormatPr defaultColWidth="9.21875" defaultRowHeight="14.4"/>
  <cols>
    <col min="1" max="1" width="3.77734375" style="1" customWidth="1"/>
    <col min="2" max="2" width="3.44140625" style="1" customWidth="1"/>
    <col min="3" max="3" width="28.44140625" style="1" customWidth="1"/>
    <col min="4" max="8" width="13.44140625" style="1" customWidth="1"/>
    <col min="9" max="9" width="16.5546875" style="1" customWidth="1"/>
    <col min="10" max="14" width="13.44140625" style="1" customWidth="1"/>
    <col min="15" max="15" width="9.5546875" style="1" customWidth="1"/>
    <col min="16" max="16" width="14.5546875" style="1" customWidth="1"/>
    <col min="17" max="20" width="9.21875" style="1"/>
    <col min="21" max="21" width="3.44140625" style="1" customWidth="1"/>
    <col min="22" max="22" width="4" style="1" customWidth="1"/>
    <col min="23" max="16384" width="9.21875" style="1"/>
  </cols>
  <sheetData>
    <row r="1" spans="1:33">
      <c r="A1" s="8"/>
      <c r="B1" s="9"/>
      <c r="C1" s="9"/>
      <c r="D1" s="9"/>
      <c r="E1" s="9"/>
      <c r="F1" s="9"/>
      <c r="G1" s="9"/>
      <c r="H1" s="9"/>
      <c r="I1" s="9"/>
      <c r="J1" s="9"/>
      <c r="K1" s="9"/>
      <c r="L1" s="9"/>
      <c r="M1" s="9"/>
      <c r="N1" s="9"/>
      <c r="O1" s="9"/>
      <c r="P1" s="9"/>
      <c r="Q1" s="9"/>
      <c r="R1" s="9"/>
      <c r="S1" s="9"/>
      <c r="T1" s="9"/>
      <c r="U1" s="9"/>
      <c r="V1" s="10"/>
    </row>
    <row r="2" spans="1:33" ht="31.2">
      <c r="A2" s="32"/>
      <c r="B2" s="348" t="s">
        <v>579</v>
      </c>
      <c r="C2" s="349"/>
      <c r="D2" s="349"/>
      <c r="E2" s="349"/>
      <c r="F2" s="349"/>
      <c r="G2" s="349"/>
      <c r="H2" s="349"/>
      <c r="I2" s="349"/>
      <c r="J2" s="349"/>
      <c r="K2" s="349"/>
      <c r="L2" s="349"/>
      <c r="M2" s="349"/>
      <c r="N2" s="349"/>
      <c r="O2" s="349"/>
      <c r="P2" s="349"/>
      <c r="Q2" s="349"/>
      <c r="R2" s="349"/>
      <c r="S2" s="349"/>
      <c r="T2" s="349"/>
      <c r="U2" s="350"/>
      <c r="V2" s="12"/>
    </row>
    <row r="3" spans="1:33" ht="21">
      <c r="A3" s="32"/>
      <c r="B3" s="358" t="s">
        <v>493</v>
      </c>
      <c r="C3" s="359"/>
      <c r="D3" s="359"/>
      <c r="E3" s="359"/>
      <c r="F3" s="359"/>
      <c r="G3" s="359"/>
      <c r="H3" s="359"/>
      <c r="I3" s="359"/>
      <c r="J3" s="359"/>
      <c r="K3" s="359"/>
      <c r="L3" s="359"/>
      <c r="M3" s="359"/>
      <c r="N3" s="359"/>
      <c r="O3" s="359"/>
      <c r="P3" s="359"/>
      <c r="Q3" s="359"/>
      <c r="R3" s="359"/>
      <c r="S3" s="359"/>
      <c r="T3" s="359"/>
      <c r="U3" s="360"/>
      <c r="V3" s="12"/>
    </row>
    <row r="4" spans="1:33">
      <c r="A4" s="32"/>
      <c r="B4" s="27"/>
      <c r="C4" s="28"/>
      <c r="D4" s="28"/>
      <c r="E4" s="28"/>
      <c r="F4" s="28"/>
      <c r="G4" s="28"/>
      <c r="H4" s="28"/>
      <c r="I4" s="28"/>
      <c r="J4" s="28"/>
      <c r="K4" s="28"/>
      <c r="L4" s="28"/>
      <c r="M4" s="28"/>
      <c r="N4" s="28"/>
      <c r="O4" s="28"/>
      <c r="P4" s="28"/>
      <c r="Q4" s="28"/>
      <c r="R4" s="28"/>
      <c r="S4" s="28"/>
      <c r="T4" s="28"/>
      <c r="U4" s="29"/>
      <c r="V4" s="12"/>
    </row>
    <row r="5" spans="1:33" ht="14.7" customHeight="1">
      <c r="A5" s="32"/>
      <c r="B5" s="345" t="str">
        <f>_xlfn.CONCAT('Front Page'!$C$125, " ",'Front Page'!$D$125)</f>
        <v>Table A3.1 Registered capacity of dispatchable generation and interconnectors in Ireland in 2026 (MW)</v>
      </c>
      <c r="C5" s="346"/>
      <c r="D5" s="346"/>
      <c r="E5" s="346"/>
      <c r="F5" s="346"/>
      <c r="G5" s="346"/>
      <c r="H5" s="346"/>
      <c r="I5" s="346"/>
      <c r="J5" s="346"/>
      <c r="K5" s="346"/>
      <c r="L5" s="346"/>
      <c r="M5" s="346"/>
      <c r="N5" s="346"/>
      <c r="O5" s="346"/>
      <c r="P5" s="346"/>
      <c r="Q5" s="346"/>
      <c r="R5" s="346"/>
      <c r="S5" s="346"/>
      <c r="T5" s="346"/>
      <c r="U5" s="347"/>
      <c r="V5" s="12"/>
    </row>
    <row r="6" spans="1:33">
      <c r="A6" s="32"/>
      <c r="B6" s="4"/>
      <c r="E6" s="19"/>
      <c r="F6" s="19"/>
      <c r="G6" s="19"/>
      <c r="H6" s="19"/>
      <c r="I6" s="19"/>
      <c r="J6" s="19"/>
      <c r="K6" s="19"/>
      <c r="L6" s="19"/>
      <c r="M6" s="19"/>
      <c r="N6" s="19"/>
      <c r="O6" s="19"/>
      <c r="P6" s="19"/>
      <c r="Q6" s="19"/>
      <c r="R6" s="19"/>
      <c r="S6" s="19"/>
      <c r="T6" s="19"/>
      <c r="U6" s="5"/>
      <c r="V6" s="12"/>
    </row>
    <row r="7" spans="1:33" ht="28.8">
      <c r="A7" s="32"/>
      <c r="B7" s="4"/>
      <c r="C7" s="151"/>
      <c r="D7" s="23" t="s">
        <v>580</v>
      </c>
      <c r="E7" s="153" t="s">
        <v>581</v>
      </c>
      <c r="F7" s="153" t="s">
        <v>468</v>
      </c>
      <c r="G7" s="149">
        <v>2026</v>
      </c>
      <c r="H7" s="367" t="s">
        <v>389</v>
      </c>
      <c r="I7" s="367"/>
      <c r="J7" s="19"/>
      <c r="K7" s="19"/>
      <c r="L7" s="19"/>
      <c r="M7" s="19"/>
      <c r="N7" s="19"/>
      <c r="O7" s="19"/>
      <c r="P7" s="19"/>
      <c r="Q7" s="19"/>
      <c r="R7" s="19"/>
      <c r="S7" s="19"/>
      <c r="T7" s="19"/>
      <c r="U7" s="5"/>
      <c r="V7" s="12"/>
      <c r="X7" s="116"/>
      <c r="Z7" s="116"/>
      <c r="AA7" s="116"/>
      <c r="AB7" s="116"/>
      <c r="AC7" s="116"/>
      <c r="AD7" s="116"/>
      <c r="AE7" s="116"/>
      <c r="AF7" s="116"/>
      <c r="AG7" s="116"/>
    </row>
    <row r="8" spans="1:33">
      <c r="A8" s="32"/>
      <c r="B8" s="4"/>
      <c r="C8" s="150" t="s">
        <v>582</v>
      </c>
      <c r="D8" s="147" t="s">
        <v>583</v>
      </c>
      <c r="E8" s="154" t="s">
        <v>584</v>
      </c>
      <c r="F8" s="155" t="s">
        <v>476</v>
      </c>
      <c r="G8" s="148">
        <v>90</v>
      </c>
      <c r="H8" s="368"/>
      <c r="I8" s="368"/>
      <c r="J8" s="19"/>
      <c r="K8" s="19"/>
      <c r="L8" s="19"/>
      <c r="M8" s="19"/>
      <c r="N8" s="19"/>
      <c r="O8" s="19"/>
      <c r="P8" s="19"/>
      <c r="Q8" s="19"/>
      <c r="R8" s="19"/>
      <c r="S8" s="19"/>
      <c r="T8" s="19"/>
      <c r="U8" s="5"/>
      <c r="V8" s="12"/>
      <c r="X8" s="21"/>
    </row>
    <row r="9" spans="1:33">
      <c r="A9" s="32"/>
      <c r="B9" s="4"/>
      <c r="C9" s="188"/>
      <c r="D9" s="147" t="s">
        <v>585</v>
      </c>
      <c r="E9" s="154" t="s">
        <v>584</v>
      </c>
      <c r="F9" s="155" t="s">
        <v>476</v>
      </c>
      <c r="G9" s="148">
        <v>90</v>
      </c>
      <c r="H9" s="368"/>
      <c r="I9" s="368"/>
      <c r="J9" s="19"/>
      <c r="K9" s="19"/>
      <c r="L9" s="19"/>
      <c r="M9" s="19"/>
      <c r="N9" s="19"/>
      <c r="O9" s="19"/>
      <c r="P9" s="19"/>
      <c r="Q9" s="19"/>
      <c r="R9" s="19"/>
      <c r="S9" s="19"/>
      <c r="T9" s="19"/>
      <c r="U9" s="5"/>
      <c r="V9" s="12"/>
      <c r="X9" s="21"/>
    </row>
    <row r="10" spans="1:33">
      <c r="A10" s="32"/>
      <c r="B10" s="4"/>
      <c r="C10" s="188"/>
      <c r="D10" s="147" t="s">
        <v>586</v>
      </c>
      <c r="E10" s="154" t="s">
        <v>584</v>
      </c>
      <c r="F10" s="155" t="s">
        <v>476</v>
      </c>
      <c r="G10" s="148">
        <v>90</v>
      </c>
      <c r="H10" s="368"/>
      <c r="I10" s="368"/>
      <c r="J10" s="19"/>
      <c r="K10" s="19"/>
      <c r="L10" s="19"/>
      <c r="M10" s="19"/>
      <c r="N10" s="19"/>
      <c r="O10" s="19"/>
      <c r="P10" s="19"/>
      <c r="Q10" s="19"/>
      <c r="R10" s="19"/>
      <c r="S10" s="19"/>
      <c r="T10" s="19"/>
      <c r="U10" s="5"/>
      <c r="V10" s="12"/>
      <c r="X10" s="21"/>
    </row>
    <row r="11" spans="1:33">
      <c r="A11" s="32"/>
      <c r="B11" s="4"/>
      <c r="C11" s="152"/>
      <c r="D11" s="147" t="s">
        <v>587</v>
      </c>
      <c r="E11" s="154" t="s">
        <v>584</v>
      </c>
      <c r="F11" s="155" t="s">
        <v>476</v>
      </c>
      <c r="G11" s="148">
        <v>449</v>
      </c>
      <c r="H11" s="368"/>
      <c r="I11" s="368"/>
      <c r="J11" s="19"/>
      <c r="K11" s="19"/>
      <c r="L11" s="19"/>
      <c r="M11" s="19"/>
      <c r="N11" s="19"/>
      <c r="O11" s="19"/>
      <c r="P11" s="19"/>
      <c r="Q11" s="19"/>
      <c r="R11" s="19"/>
      <c r="S11" s="19"/>
      <c r="T11" s="19"/>
      <c r="U11" s="5"/>
      <c r="V11" s="12"/>
      <c r="X11" s="21"/>
    </row>
    <row r="12" spans="1:33">
      <c r="A12" s="32"/>
      <c r="B12" s="4"/>
      <c r="C12" s="151" t="s">
        <v>588</v>
      </c>
      <c r="D12" s="147" t="s">
        <v>473</v>
      </c>
      <c r="E12" s="154" t="s">
        <v>473</v>
      </c>
      <c r="F12" s="155" t="s">
        <v>473</v>
      </c>
      <c r="G12" s="148">
        <v>760</v>
      </c>
      <c r="H12" s="368"/>
      <c r="I12" s="368"/>
      <c r="J12" s="19"/>
      <c r="K12" s="19"/>
      <c r="L12" s="19"/>
      <c r="M12" s="19"/>
      <c r="N12" s="19"/>
      <c r="O12" s="19"/>
      <c r="P12" s="19"/>
      <c r="Q12" s="19"/>
      <c r="R12" s="19"/>
      <c r="S12" s="19"/>
      <c r="T12" s="19"/>
      <c r="U12" s="5"/>
      <c r="V12" s="12"/>
      <c r="X12" s="21"/>
    </row>
    <row r="13" spans="1:33">
      <c r="A13" s="32"/>
      <c r="B13" s="4"/>
      <c r="C13" s="151" t="s">
        <v>589</v>
      </c>
      <c r="D13" s="147" t="s">
        <v>590</v>
      </c>
      <c r="E13" s="154" t="s">
        <v>372</v>
      </c>
      <c r="F13" s="155" t="s">
        <v>372</v>
      </c>
      <c r="G13" s="148">
        <v>86</v>
      </c>
      <c r="H13" s="368"/>
      <c r="I13" s="368"/>
      <c r="J13" s="19"/>
      <c r="K13" s="19"/>
      <c r="L13" s="19"/>
      <c r="M13" s="19"/>
      <c r="N13" s="19"/>
      <c r="O13" s="19"/>
      <c r="P13" s="19"/>
      <c r="Q13" s="19"/>
      <c r="R13" s="19"/>
      <c r="S13" s="19"/>
      <c r="T13" s="19"/>
      <c r="U13" s="5"/>
      <c r="V13" s="12"/>
      <c r="X13" s="21"/>
    </row>
    <row r="14" spans="1:33">
      <c r="A14" s="32"/>
      <c r="B14" s="4"/>
      <c r="C14" s="151" t="s">
        <v>591</v>
      </c>
      <c r="D14" s="147" t="s">
        <v>591</v>
      </c>
      <c r="E14" s="154" t="s">
        <v>591</v>
      </c>
      <c r="F14" s="155" t="s">
        <v>592</v>
      </c>
      <c r="G14" s="148">
        <v>850</v>
      </c>
      <c r="H14" s="370"/>
      <c r="I14" s="371"/>
      <c r="J14" s="19"/>
      <c r="K14" s="19"/>
      <c r="L14" s="19"/>
      <c r="M14" s="19"/>
      <c r="N14" s="19"/>
      <c r="O14" s="19"/>
      <c r="P14" s="19"/>
      <c r="Q14" s="19"/>
      <c r="R14" s="19"/>
      <c r="S14" s="19"/>
      <c r="T14" s="19"/>
      <c r="U14" s="5"/>
      <c r="V14" s="12"/>
      <c r="X14" s="21"/>
    </row>
    <row r="15" spans="1:33">
      <c r="A15" s="32"/>
      <c r="B15" s="4"/>
      <c r="C15" s="151" t="s">
        <v>593</v>
      </c>
      <c r="D15" s="147" t="s">
        <v>594</v>
      </c>
      <c r="E15" s="154" t="s">
        <v>584</v>
      </c>
      <c r="F15" s="155" t="s">
        <v>476</v>
      </c>
      <c r="G15" s="148">
        <v>415</v>
      </c>
      <c r="H15" s="369" t="s">
        <v>595</v>
      </c>
      <c r="I15" s="369"/>
      <c r="J15" s="19"/>
      <c r="K15" s="19"/>
      <c r="L15" s="19"/>
      <c r="M15" s="19"/>
      <c r="N15" s="19"/>
      <c r="O15" s="19"/>
      <c r="P15" s="19"/>
      <c r="Q15" s="19"/>
      <c r="R15" s="19"/>
      <c r="S15" s="19"/>
      <c r="T15" s="19"/>
      <c r="U15" s="5"/>
      <c r="V15" s="12"/>
      <c r="X15" s="21"/>
    </row>
    <row r="16" spans="1:33">
      <c r="A16" s="32"/>
      <c r="B16" s="4"/>
      <c r="C16" s="151" t="s">
        <v>596</v>
      </c>
      <c r="D16" s="147" t="s">
        <v>597</v>
      </c>
      <c r="E16" s="154" t="s">
        <v>598</v>
      </c>
      <c r="F16" s="155" t="s">
        <v>477</v>
      </c>
      <c r="G16" s="148">
        <v>61</v>
      </c>
      <c r="H16" s="368"/>
      <c r="I16" s="368"/>
      <c r="J16" s="19"/>
      <c r="K16" s="19"/>
      <c r="L16" s="19"/>
      <c r="M16" s="19"/>
      <c r="N16" s="19"/>
      <c r="O16" s="19"/>
      <c r="P16" s="19"/>
      <c r="Q16" s="19"/>
      <c r="R16" s="19"/>
      <c r="S16" s="19"/>
      <c r="T16" s="19"/>
      <c r="U16" s="5"/>
      <c r="V16" s="12"/>
      <c r="X16" s="21"/>
    </row>
    <row r="17" spans="1:24" ht="28.8">
      <c r="A17" s="32"/>
      <c r="B17" s="4"/>
      <c r="C17" s="364" t="s">
        <v>412</v>
      </c>
      <c r="D17" s="147" t="s">
        <v>599</v>
      </c>
      <c r="E17" s="154" t="s">
        <v>600</v>
      </c>
      <c r="F17" s="155" t="s">
        <v>477</v>
      </c>
      <c r="G17" s="148">
        <v>118</v>
      </c>
      <c r="H17" s="368"/>
      <c r="I17" s="368"/>
      <c r="J17" s="19"/>
      <c r="K17" s="19"/>
      <c r="L17" s="19"/>
      <c r="M17" s="19"/>
      <c r="N17" s="19"/>
      <c r="O17" s="19"/>
      <c r="P17" s="19"/>
      <c r="Q17" s="19"/>
      <c r="R17" s="19"/>
      <c r="S17" s="19"/>
      <c r="T17" s="19"/>
      <c r="U17" s="5"/>
      <c r="V17" s="12"/>
      <c r="X17" s="21"/>
    </row>
    <row r="18" spans="1:24">
      <c r="A18" s="32"/>
      <c r="B18" s="4"/>
      <c r="C18" s="365"/>
      <c r="D18" s="147" t="s">
        <v>413</v>
      </c>
      <c r="E18" s="154" t="s">
        <v>601</v>
      </c>
      <c r="F18" s="155" t="s">
        <v>476</v>
      </c>
      <c r="G18" s="148">
        <v>58</v>
      </c>
      <c r="H18" s="368"/>
      <c r="I18" s="368"/>
      <c r="J18" s="19"/>
      <c r="K18" s="19"/>
      <c r="L18" s="19"/>
      <c r="M18" s="19"/>
      <c r="N18" s="19"/>
      <c r="O18" s="19"/>
      <c r="P18" s="19"/>
      <c r="Q18" s="19"/>
      <c r="R18" s="19"/>
      <c r="S18" s="19"/>
      <c r="T18" s="19"/>
      <c r="U18" s="5"/>
      <c r="V18" s="12"/>
      <c r="X18" s="21"/>
    </row>
    <row r="19" spans="1:24">
      <c r="A19" s="32"/>
      <c r="B19" s="4"/>
      <c r="C19" s="366"/>
      <c r="D19" s="147" t="s">
        <v>415</v>
      </c>
      <c r="E19" s="154" t="s">
        <v>601</v>
      </c>
      <c r="F19" s="155" t="s">
        <v>476</v>
      </c>
      <c r="G19" s="148">
        <v>58</v>
      </c>
      <c r="H19" s="368"/>
      <c r="I19" s="368"/>
      <c r="J19" s="19"/>
      <c r="K19" s="19"/>
      <c r="L19" s="19"/>
      <c r="M19" s="19"/>
      <c r="N19" s="19"/>
      <c r="O19" s="19"/>
      <c r="P19" s="19"/>
      <c r="Q19" s="19"/>
      <c r="R19" s="19"/>
      <c r="S19" s="19"/>
      <c r="T19" s="19"/>
      <c r="U19" s="5"/>
      <c r="V19" s="12"/>
      <c r="X19" s="21"/>
    </row>
    <row r="20" spans="1:24">
      <c r="A20" s="32"/>
      <c r="B20" s="4"/>
      <c r="C20" s="151" t="s">
        <v>602</v>
      </c>
      <c r="D20" s="147" t="s">
        <v>603</v>
      </c>
      <c r="E20" s="154" t="s">
        <v>372</v>
      </c>
      <c r="F20" s="155" t="s">
        <v>372</v>
      </c>
      <c r="G20" s="148">
        <v>65</v>
      </c>
      <c r="H20" s="368"/>
      <c r="I20" s="368"/>
      <c r="J20" s="19"/>
      <c r="K20" s="19"/>
      <c r="L20" s="19"/>
      <c r="M20" s="19"/>
      <c r="N20" s="19"/>
      <c r="O20" s="19"/>
      <c r="P20" s="19"/>
      <c r="Q20" s="19"/>
      <c r="R20" s="19"/>
      <c r="S20" s="19"/>
      <c r="T20" s="19"/>
      <c r="U20" s="5"/>
      <c r="V20" s="12"/>
      <c r="X20" s="21"/>
    </row>
    <row r="21" spans="1:24" ht="27.6">
      <c r="A21" s="32"/>
      <c r="B21" s="4"/>
      <c r="C21" s="151" t="s">
        <v>392</v>
      </c>
      <c r="D21" s="147" t="s">
        <v>604</v>
      </c>
      <c r="E21" s="154"/>
      <c r="F21" s="156" t="s">
        <v>605</v>
      </c>
      <c r="G21" s="148">
        <v>500</v>
      </c>
      <c r="H21" s="368"/>
      <c r="I21" s="368"/>
      <c r="J21" s="19"/>
      <c r="K21" s="19"/>
      <c r="L21" s="19"/>
      <c r="M21" s="19"/>
      <c r="N21" s="19"/>
      <c r="O21" s="19"/>
      <c r="P21" s="19"/>
      <c r="Q21" s="19"/>
      <c r="R21" s="19"/>
      <c r="S21" s="19"/>
      <c r="T21" s="19"/>
      <c r="U21" s="5"/>
      <c r="V21" s="12"/>
      <c r="X21" s="21"/>
    </row>
    <row r="22" spans="1:24">
      <c r="A22" s="32"/>
      <c r="B22" s="4"/>
      <c r="C22" s="364" t="s">
        <v>416</v>
      </c>
      <c r="D22" s="147" t="s">
        <v>417</v>
      </c>
      <c r="E22" s="154" t="s">
        <v>606</v>
      </c>
      <c r="F22" s="156" t="s">
        <v>476</v>
      </c>
      <c r="G22" s="148">
        <v>64</v>
      </c>
      <c r="H22" s="370" t="s">
        <v>607</v>
      </c>
      <c r="I22" s="371"/>
      <c r="J22" s="19"/>
      <c r="K22" s="19"/>
      <c r="L22" s="19"/>
      <c r="M22" s="19"/>
      <c r="N22" s="19"/>
      <c r="O22" s="19"/>
      <c r="P22" s="19"/>
      <c r="Q22" s="19"/>
      <c r="R22" s="19"/>
      <c r="S22" s="19"/>
      <c r="T22" s="19"/>
      <c r="U22" s="5"/>
      <c r="V22" s="12"/>
      <c r="X22" s="21"/>
    </row>
    <row r="23" spans="1:24">
      <c r="A23" s="32"/>
      <c r="B23" s="4"/>
      <c r="C23" s="365"/>
      <c r="D23" s="147" t="s">
        <v>419</v>
      </c>
      <c r="E23" s="154" t="s">
        <v>606</v>
      </c>
      <c r="F23" s="156" t="s">
        <v>476</v>
      </c>
      <c r="G23" s="148">
        <v>64</v>
      </c>
      <c r="H23" s="370" t="s">
        <v>607</v>
      </c>
      <c r="I23" s="371"/>
      <c r="J23" s="19"/>
      <c r="K23" s="19"/>
      <c r="L23" s="19"/>
      <c r="M23" s="19"/>
      <c r="N23" s="19"/>
      <c r="O23" s="19"/>
      <c r="P23" s="19"/>
      <c r="Q23" s="19"/>
      <c r="R23" s="19"/>
      <c r="S23" s="19"/>
      <c r="T23" s="19"/>
      <c r="U23" s="5"/>
      <c r="V23" s="12"/>
      <c r="X23" s="21"/>
    </row>
    <row r="24" spans="1:24">
      <c r="A24" s="32"/>
      <c r="B24" s="4"/>
      <c r="C24" s="366"/>
      <c r="D24" s="147" t="s">
        <v>608</v>
      </c>
      <c r="E24" s="154" t="s">
        <v>606</v>
      </c>
      <c r="F24" s="156" t="s">
        <v>476</v>
      </c>
      <c r="G24" s="148">
        <v>64</v>
      </c>
      <c r="H24" s="370" t="s">
        <v>607</v>
      </c>
      <c r="I24" s="371"/>
      <c r="J24" s="19"/>
      <c r="K24" s="19"/>
      <c r="L24" s="19"/>
      <c r="M24" s="19"/>
      <c r="N24" s="19"/>
      <c r="O24" s="19"/>
      <c r="P24" s="19"/>
      <c r="Q24" s="19"/>
      <c r="R24" s="19"/>
      <c r="S24" s="19"/>
      <c r="T24" s="19"/>
      <c r="U24" s="5"/>
      <c r="V24" s="12"/>
      <c r="X24" s="21"/>
    </row>
    <row r="25" spans="1:24">
      <c r="A25" s="32"/>
      <c r="B25" s="4"/>
      <c r="C25" s="151" t="s">
        <v>609</v>
      </c>
      <c r="D25" s="147" t="s">
        <v>610</v>
      </c>
      <c r="E25" s="154" t="s">
        <v>584</v>
      </c>
      <c r="F25" s="155" t="s">
        <v>476</v>
      </c>
      <c r="G25" s="148">
        <v>464</v>
      </c>
      <c r="H25" s="368"/>
      <c r="I25" s="368"/>
      <c r="J25" s="19"/>
      <c r="K25" s="19"/>
      <c r="L25" s="19"/>
      <c r="M25" s="19"/>
      <c r="N25" s="19"/>
      <c r="O25" s="19"/>
      <c r="P25" s="19"/>
      <c r="Q25" s="19"/>
      <c r="R25" s="19"/>
      <c r="S25" s="19"/>
      <c r="T25" s="19"/>
      <c r="U25" s="5"/>
      <c r="V25" s="12"/>
      <c r="X25" s="21"/>
    </row>
    <row r="26" spans="1:24" ht="28.8">
      <c r="A26" s="32"/>
      <c r="B26" s="4"/>
      <c r="C26" s="150" t="s">
        <v>393</v>
      </c>
      <c r="D26" s="147" t="s">
        <v>611</v>
      </c>
      <c r="E26" s="154"/>
      <c r="F26" s="155" t="s">
        <v>605</v>
      </c>
      <c r="G26" s="148">
        <v>500</v>
      </c>
      <c r="H26" s="370"/>
      <c r="I26" s="371"/>
      <c r="J26" s="19"/>
      <c r="K26" s="19"/>
      <c r="L26" s="19"/>
      <c r="M26" s="19"/>
      <c r="N26" s="19"/>
      <c r="O26" s="19"/>
      <c r="P26" s="19"/>
      <c r="Q26" s="19"/>
      <c r="R26" s="19"/>
      <c r="S26" s="19"/>
      <c r="T26" s="19"/>
      <c r="U26" s="5"/>
      <c r="V26" s="12"/>
      <c r="X26" s="21"/>
    </row>
    <row r="27" spans="1:24">
      <c r="A27" s="32"/>
      <c r="B27" s="4"/>
      <c r="C27" s="364" t="s">
        <v>612</v>
      </c>
      <c r="D27" s="147" t="s">
        <v>613</v>
      </c>
      <c r="E27" s="154" t="s">
        <v>584</v>
      </c>
      <c r="F27" s="155" t="s">
        <v>476</v>
      </c>
      <c r="G27" s="148">
        <v>337</v>
      </c>
      <c r="H27" s="368" t="s">
        <v>614</v>
      </c>
      <c r="I27" s="368"/>
      <c r="J27" s="19"/>
      <c r="K27" s="19"/>
      <c r="L27" s="19"/>
      <c r="M27" s="19"/>
      <c r="N27" s="19"/>
      <c r="O27" s="19"/>
      <c r="P27" s="19"/>
      <c r="Q27" s="19"/>
      <c r="R27" s="19"/>
      <c r="S27" s="19"/>
      <c r="T27" s="19"/>
      <c r="U27" s="5"/>
      <c r="V27" s="12"/>
      <c r="X27" s="21"/>
    </row>
    <row r="28" spans="1:24">
      <c r="A28" s="32"/>
      <c r="B28" s="4"/>
      <c r="C28" s="366"/>
      <c r="D28" s="147" t="s">
        <v>615</v>
      </c>
      <c r="E28" s="154" t="s">
        <v>584</v>
      </c>
      <c r="F28" s="155" t="s">
        <v>476</v>
      </c>
      <c r="G28" s="148">
        <v>408</v>
      </c>
      <c r="H28" s="368" t="s">
        <v>616</v>
      </c>
      <c r="I28" s="368"/>
      <c r="J28" s="19"/>
      <c r="K28" s="19"/>
      <c r="L28" s="19"/>
      <c r="M28" s="19"/>
      <c r="N28" s="19"/>
      <c r="O28" s="19"/>
      <c r="P28" s="19"/>
      <c r="Q28" s="19"/>
      <c r="R28" s="19"/>
      <c r="S28" s="19"/>
      <c r="T28" s="19"/>
      <c r="U28" s="5"/>
      <c r="V28" s="12"/>
      <c r="X28" s="21"/>
    </row>
    <row r="29" spans="1:24">
      <c r="A29" s="32"/>
      <c r="B29" s="4"/>
      <c r="C29" s="151" t="s">
        <v>617</v>
      </c>
      <c r="D29" s="147" t="s">
        <v>618</v>
      </c>
      <c r="E29" s="154" t="s">
        <v>598</v>
      </c>
      <c r="F29" s="155" t="s">
        <v>477</v>
      </c>
      <c r="G29" s="148">
        <v>17</v>
      </c>
      <c r="H29" s="368"/>
      <c r="I29" s="368"/>
      <c r="J29" s="19"/>
      <c r="K29" s="19"/>
      <c r="L29" s="19"/>
      <c r="M29" s="19"/>
      <c r="N29" s="19"/>
      <c r="O29" s="19"/>
      <c r="P29" s="19"/>
      <c r="Q29" s="19"/>
      <c r="R29" s="19"/>
      <c r="S29" s="19"/>
      <c r="T29" s="19"/>
      <c r="U29" s="5"/>
      <c r="V29" s="12"/>
      <c r="X29" s="21"/>
    </row>
    <row r="30" spans="1:24">
      <c r="A30" s="32"/>
      <c r="B30" s="4"/>
      <c r="C30" s="151" t="s">
        <v>619</v>
      </c>
      <c r="D30" s="147" t="s">
        <v>620</v>
      </c>
      <c r="E30" s="154" t="s">
        <v>372</v>
      </c>
      <c r="F30" s="155" t="s">
        <v>372</v>
      </c>
      <c r="G30" s="148">
        <v>27</v>
      </c>
      <c r="H30" s="368"/>
      <c r="I30" s="368"/>
      <c r="J30" s="19"/>
      <c r="K30" s="19"/>
      <c r="L30" s="19"/>
      <c r="M30" s="19"/>
      <c r="N30" s="19"/>
      <c r="O30" s="19"/>
      <c r="P30" s="19"/>
      <c r="Q30" s="19"/>
      <c r="R30" s="19"/>
      <c r="S30" s="19"/>
      <c r="T30" s="19"/>
      <c r="U30" s="5"/>
      <c r="V30" s="12"/>
      <c r="X30" s="21"/>
    </row>
    <row r="31" spans="1:24">
      <c r="A31" s="32"/>
      <c r="B31" s="4"/>
      <c r="C31" s="151" t="s">
        <v>621</v>
      </c>
      <c r="D31" s="147" t="s">
        <v>622</v>
      </c>
      <c r="E31" s="154" t="s">
        <v>372</v>
      </c>
      <c r="F31" s="155" t="s">
        <v>372</v>
      </c>
      <c r="G31" s="148">
        <v>38</v>
      </c>
      <c r="H31" s="368"/>
      <c r="I31" s="368"/>
      <c r="J31" s="19"/>
      <c r="K31" s="19"/>
      <c r="L31" s="19"/>
      <c r="M31" s="19"/>
      <c r="N31" s="19"/>
      <c r="O31" s="19"/>
      <c r="P31" s="19"/>
      <c r="Q31" s="19"/>
      <c r="R31" s="19"/>
      <c r="S31" s="19"/>
      <c r="T31" s="19"/>
      <c r="U31" s="5"/>
      <c r="V31" s="12"/>
      <c r="X31" s="21"/>
    </row>
    <row r="32" spans="1:24">
      <c r="A32" s="32"/>
      <c r="B32" s="4"/>
      <c r="C32" s="364" t="s">
        <v>623</v>
      </c>
      <c r="D32" s="147" t="s">
        <v>624</v>
      </c>
      <c r="E32" s="154" t="s">
        <v>584</v>
      </c>
      <c r="F32" s="155" t="s">
        <v>476</v>
      </c>
      <c r="G32" s="148">
        <v>234</v>
      </c>
      <c r="H32" s="368"/>
      <c r="I32" s="368"/>
      <c r="J32" s="19"/>
      <c r="K32" s="19"/>
      <c r="L32" s="19"/>
      <c r="M32" s="19"/>
      <c r="N32" s="19"/>
      <c r="O32" s="19"/>
      <c r="P32" s="19"/>
      <c r="Q32" s="19"/>
      <c r="R32" s="19"/>
      <c r="S32" s="19"/>
      <c r="T32" s="19"/>
      <c r="U32" s="5"/>
      <c r="V32" s="12"/>
      <c r="X32" s="21"/>
    </row>
    <row r="33" spans="1:33">
      <c r="A33" s="32"/>
      <c r="B33" s="4"/>
      <c r="C33" s="366"/>
      <c r="D33" s="147" t="s">
        <v>625</v>
      </c>
      <c r="E33" s="154"/>
      <c r="F33" s="155" t="s">
        <v>476</v>
      </c>
      <c r="G33" s="148">
        <v>234</v>
      </c>
      <c r="H33" s="368"/>
      <c r="I33" s="368"/>
      <c r="J33" s="19"/>
      <c r="K33" s="19"/>
      <c r="L33" s="19"/>
      <c r="M33" s="19"/>
      <c r="N33" s="19"/>
      <c r="O33" s="19"/>
      <c r="P33" s="19"/>
      <c r="Q33" s="19"/>
      <c r="R33" s="19"/>
      <c r="S33" s="19"/>
      <c r="T33" s="19"/>
      <c r="U33" s="5"/>
      <c r="V33" s="12"/>
      <c r="X33" s="21"/>
    </row>
    <row r="34" spans="1:33">
      <c r="A34" s="32"/>
      <c r="B34" s="4"/>
      <c r="C34" s="364" t="s">
        <v>626</v>
      </c>
      <c r="D34" s="147" t="s">
        <v>627</v>
      </c>
      <c r="E34" s="154" t="s">
        <v>628</v>
      </c>
      <c r="F34" s="155" t="s">
        <v>476</v>
      </c>
      <c r="G34" s="148">
        <v>52</v>
      </c>
      <c r="H34" s="368"/>
      <c r="I34" s="368"/>
      <c r="J34" s="19"/>
      <c r="K34" s="19"/>
      <c r="L34" s="19"/>
      <c r="M34" s="19"/>
      <c r="N34" s="19"/>
      <c r="O34" s="19"/>
      <c r="P34" s="19"/>
      <c r="Q34" s="19"/>
      <c r="R34" s="19"/>
      <c r="S34" s="19"/>
      <c r="T34" s="19"/>
      <c r="U34" s="5"/>
      <c r="V34" s="12"/>
      <c r="X34" s="21"/>
    </row>
    <row r="35" spans="1:33">
      <c r="A35" s="32"/>
      <c r="B35" s="4"/>
      <c r="C35" s="366"/>
      <c r="D35" s="147" t="s">
        <v>629</v>
      </c>
      <c r="E35" s="154" t="s">
        <v>628</v>
      </c>
      <c r="F35" s="155" t="s">
        <v>476</v>
      </c>
      <c r="G35" s="148">
        <v>52</v>
      </c>
      <c r="H35" s="368"/>
      <c r="I35" s="368"/>
      <c r="J35" s="19"/>
      <c r="K35" s="19"/>
      <c r="L35" s="19"/>
      <c r="M35" s="19"/>
      <c r="N35" s="19"/>
      <c r="O35" s="19"/>
      <c r="P35" s="19"/>
      <c r="Q35" s="19"/>
      <c r="R35" s="19"/>
      <c r="S35" s="19"/>
      <c r="T35" s="19"/>
      <c r="U35" s="5"/>
      <c r="V35" s="12"/>
      <c r="X35" s="21"/>
    </row>
    <row r="36" spans="1:33">
      <c r="A36" s="32"/>
      <c r="B36" s="4"/>
      <c r="C36" s="364" t="s">
        <v>630</v>
      </c>
      <c r="D36" s="147" t="s">
        <v>631</v>
      </c>
      <c r="E36" s="154" t="s">
        <v>584</v>
      </c>
      <c r="F36" s="155" t="s">
        <v>476</v>
      </c>
      <c r="G36" s="148">
        <v>81</v>
      </c>
      <c r="H36" s="368"/>
      <c r="I36" s="368"/>
      <c r="J36" s="19"/>
      <c r="K36" s="19"/>
      <c r="L36" s="19"/>
      <c r="M36" s="19"/>
      <c r="N36" s="19"/>
      <c r="O36" s="19"/>
      <c r="P36" s="19"/>
      <c r="Q36" s="19"/>
      <c r="R36" s="19"/>
      <c r="S36" s="19"/>
      <c r="T36" s="19"/>
      <c r="U36" s="5"/>
      <c r="V36" s="12"/>
      <c r="X36" s="21"/>
    </row>
    <row r="37" spans="1:33">
      <c r="A37" s="32"/>
      <c r="B37" s="4"/>
      <c r="C37" s="366"/>
      <c r="D37" s="147" t="s">
        <v>632</v>
      </c>
      <c r="E37" s="154" t="s">
        <v>584</v>
      </c>
      <c r="F37" s="155" t="s">
        <v>476</v>
      </c>
      <c r="G37" s="148">
        <v>81</v>
      </c>
      <c r="H37" s="368"/>
      <c r="I37" s="368"/>
      <c r="J37" s="19"/>
      <c r="K37" s="19"/>
      <c r="L37" s="19"/>
      <c r="M37" s="19"/>
      <c r="N37" s="19"/>
      <c r="O37" s="19"/>
      <c r="P37" s="19"/>
      <c r="Q37" s="19"/>
      <c r="R37" s="19"/>
      <c r="S37" s="19"/>
      <c r="T37" s="19"/>
      <c r="U37" s="5"/>
      <c r="V37" s="12"/>
      <c r="X37" s="21"/>
    </row>
    <row r="38" spans="1:33">
      <c r="A38" s="32"/>
      <c r="B38" s="4"/>
      <c r="C38" s="364" t="s">
        <v>633</v>
      </c>
      <c r="D38" s="147" t="s">
        <v>634</v>
      </c>
      <c r="E38" s="154" t="s">
        <v>628</v>
      </c>
      <c r="F38" s="155" t="s">
        <v>476</v>
      </c>
      <c r="G38" s="148">
        <v>52</v>
      </c>
      <c r="H38" s="368"/>
      <c r="I38" s="368"/>
      <c r="J38" s="19"/>
      <c r="K38" s="19"/>
      <c r="L38" s="19"/>
      <c r="M38" s="19"/>
      <c r="N38" s="19"/>
      <c r="O38" s="19"/>
      <c r="P38" s="19"/>
      <c r="Q38" s="19"/>
      <c r="R38" s="19"/>
      <c r="S38" s="19"/>
      <c r="T38" s="19"/>
      <c r="U38" s="5"/>
      <c r="V38" s="12"/>
      <c r="X38" s="21"/>
    </row>
    <row r="39" spans="1:33">
      <c r="A39" s="32"/>
      <c r="B39" s="4"/>
      <c r="C39" s="366"/>
      <c r="D39" s="147" t="s">
        <v>635</v>
      </c>
      <c r="E39" s="154" t="s">
        <v>628</v>
      </c>
      <c r="F39" s="155" t="s">
        <v>476</v>
      </c>
      <c r="G39" s="148">
        <v>52</v>
      </c>
      <c r="H39" s="368"/>
      <c r="I39" s="368"/>
      <c r="J39" s="19"/>
      <c r="K39" s="19"/>
      <c r="L39" s="19"/>
      <c r="M39" s="19"/>
      <c r="N39" s="19"/>
      <c r="O39" s="19"/>
      <c r="P39" s="19"/>
      <c r="Q39" s="19"/>
      <c r="R39" s="19"/>
      <c r="S39" s="19"/>
      <c r="T39" s="19"/>
      <c r="U39" s="5"/>
      <c r="V39" s="12"/>
      <c r="X39" s="21"/>
    </row>
    <row r="40" spans="1:33" ht="28.8">
      <c r="A40" s="32"/>
      <c r="B40" s="4"/>
      <c r="C40" s="151" t="s">
        <v>636</v>
      </c>
      <c r="D40" s="147" t="s">
        <v>637</v>
      </c>
      <c r="E40" s="154" t="s">
        <v>638</v>
      </c>
      <c r="F40" s="155" t="s">
        <v>639</v>
      </c>
      <c r="G40" s="148">
        <v>292</v>
      </c>
      <c r="H40" s="368" t="s">
        <v>640</v>
      </c>
      <c r="I40" s="368"/>
      <c r="J40" s="19"/>
      <c r="K40" s="232"/>
      <c r="L40" s="19"/>
      <c r="M40" s="19"/>
      <c r="N40" s="19"/>
      <c r="O40" s="19"/>
      <c r="P40" s="19"/>
      <c r="Q40" s="19"/>
      <c r="R40" s="19"/>
      <c r="S40" s="19"/>
      <c r="T40" s="19"/>
      <c r="U40" s="5"/>
      <c r="V40" s="12"/>
      <c r="X40" s="21"/>
    </row>
    <row r="41" spans="1:33">
      <c r="A41" s="32"/>
      <c r="B41" s="4"/>
      <c r="C41" s="151" t="s">
        <v>641</v>
      </c>
      <c r="D41" s="147" t="s">
        <v>642</v>
      </c>
      <c r="E41" s="154" t="s">
        <v>584</v>
      </c>
      <c r="F41" s="155" t="s">
        <v>476</v>
      </c>
      <c r="G41" s="148">
        <v>389</v>
      </c>
      <c r="H41" s="368" t="s">
        <v>643</v>
      </c>
      <c r="I41" s="368"/>
      <c r="J41" s="19"/>
      <c r="K41" s="19"/>
      <c r="L41" s="19"/>
      <c r="M41" s="19"/>
      <c r="N41" s="19"/>
      <c r="O41" s="19"/>
      <c r="P41" s="19"/>
      <c r="Q41" s="19"/>
      <c r="R41" s="19"/>
      <c r="S41" s="19"/>
      <c r="T41" s="19"/>
      <c r="U41" s="5"/>
      <c r="V41" s="12"/>
      <c r="X41" s="21"/>
    </row>
    <row r="42" spans="1:33">
      <c r="A42" s="32"/>
      <c r="B42" s="4"/>
      <c r="C42" s="151" t="s">
        <v>644</v>
      </c>
      <c r="D42" s="147" t="s">
        <v>645</v>
      </c>
      <c r="E42" s="154" t="s">
        <v>584</v>
      </c>
      <c r="F42" s="155" t="s">
        <v>476</v>
      </c>
      <c r="G42" s="148">
        <v>450</v>
      </c>
      <c r="H42" s="368" t="s">
        <v>646</v>
      </c>
      <c r="I42" s="368"/>
      <c r="J42" s="19"/>
      <c r="K42" s="19"/>
      <c r="L42" s="19"/>
      <c r="M42" s="19"/>
      <c r="N42" s="19"/>
      <c r="O42" s="19"/>
      <c r="P42" s="19"/>
      <c r="Q42" s="19"/>
      <c r="R42" s="19"/>
      <c r="S42" s="19"/>
      <c r="T42" s="19"/>
      <c r="U42" s="5"/>
      <c r="V42" s="12"/>
      <c r="X42" s="21"/>
    </row>
    <row r="43" spans="1:33">
      <c r="A43" s="32"/>
      <c r="B43" s="4"/>
      <c r="C43" s="361" t="s">
        <v>647</v>
      </c>
      <c r="D43" s="362"/>
      <c r="E43" s="362"/>
      <c r="F43" s="363"/>
      <c r="G43" s="148">
        <v>7642</v>
      </c>
      <c r="H43" s="368"/>
      <c r="I43" s="368"/>
      <c r="J43" s="19"/>
      <c r="K43" s="19"/>
      <c r="L43" s="19"/>
      <c r="M43" s="19"/>
      <c r="N43" s="19"/>
      <c r="O43" s="19"/>
      <c r="P43" s="19"/>
      <c r="Q43" s="19"/>
      <c r="R43" s="19"/>
      <c r="S43" s="19"/>
      <c r="T43" s="19"/>
      <c r="U43" s="5"/>
      <c r="V43" s="12"/>
      <c r="X43" s="21"/>
    </row>
    <row r="44" spans="1:33">
      <c r="A44" s="32"/>
      <c r="B44" s="4"/>
      <c r="E44" s="19"/>
      <c r="F44" s="19"/>
      <c r="G44" s="19"/>
      <c r="H44" s="19"/>
      <c r="I44" s="19"/>
      <c r="J44" s="19"/>
      <c r="K44" s="19"/>
      <c r="L44" s="19"/>
      <c r="M44" s="19"/>
      <c r="N44" s="19"/>
      <c r="O44" s="19"/>
      <c r="P44" s="19"/>
      <c r="Q44" s="19"/>
      <c r="R44" s="19"/>
      <c r="S44" s="19"/>
      <c r="T44" s="19"/>
      <c r="U44" s="5"/>
      <c r="V44" s="12"/>
      <c r="X44" s="21"/>
    </row>
    <row r="45" spans="1:33" ht="14.7" customHeight="1">
      <c r="A45" s="32"/>
      <c r="B45" s="345" t="str">
        <f>_xlfn.CONCAT('Front Page'!$C$126, " ",'Front Page'!$D$126)</f>
        <v>Table A3.2 Partially/non-dispatchable plant in Ireland (MW)</v>
      </c>
      <c r="C45" s="346"/>
      <c r="D45" s="346"/>
      <c r="E45" s="346"/>
      <c r="F45" s="346"/>
      <c r="G45" s="346"/>
      <c r="H45" s="346"/>
      <c r="I45" s="346"/>
      <c r="J45" s="346"/>
      <c r="K45" s="346"/>
      <c r="L45" s="346"/>
      <c r="M45" s="346"/>
      <c r="N45" s="346"/>
      <c r="O45" s="346"/>
      <c r="P45" s="346"/>
      <c r="Q45" s="346"/>
      <c r="R45" s="346"/>
      <c r="S45" s="346"/>
      <c r="T45" s="346"/>
      <c r="U45" s="347"/>
      <c r="V45" s="12"/>
    </row>
    <row r="46" spans="1:33">
      <c r="A46" s="32"/>
      <c r="B46" s="4"/>
      <c r="E46" s="19"/>
      <c r="F46" s="19"/>
      <c r="G46" s="19"/>
      <c r="H46" s="19"/>
      <c r="I46" s="19"/>
      <c r="J46" s="19"/>
      <c r="K46" s="19"/>
      <c r="L46" s="19"/>
      <c r="M46" s="19"/>
      <c r="N46" s="19"/>
      <c r="O46" s="19"/>
      <c r="P46" s="19"/>
      <c r="Q46" s="19"/>
      <c r="R46" s="19"/>
      <c r="S46" s="19"/>
      <c r="T46" s="19"/>
      <c r="U46" s="5"/>
      <c r="V46" s="12"/>
    </row>
    <row r="47" spans="1:33">
      <c r="A47" s="32"/>
      <c r="B47" s="4"/>
      <c r="C47" s="150" t="s">
        <v>648</v>
      </c>
      <c r="D47" s="185">
        <v>2026</v>
      </c>
      <c r="E47" s="185">
        <v>2027</v>
      </c>
      <c r="F47" s="185">
        <v>2028</v>
      </c>
      <c r="G47" s="185">
        <v>2029</v>
      </c>
      <c r="H47" s="185">
        <v>2030</v>
      </c>
      <c r="I47" s="185">
        <v>2031</v>
      </c>
      <c r="J47" s="185">
        <v>2032</v>
      </c>
      <c r="K47" s="185">
        <v>2033</v>
      </c>
      <c r="L47" s="185">
        <v>2034</v>
      </c>
      <c r="M47" s="185">
        <v>2035</v>
      </c>
      <c r="N47" s="19"/>
      <c r="O47" s="19"/>
      <c r="P47" s="19"/>
      <c r="Q47" s="19"/>
      <c r="R47" s="19"/>
      <c r="S47" s="19"/>
      <c r="T47" s="19"/>
      <c r="U47" s="5"/>
      <c r="V47" s="12"/>
      <c r="X47" s="116"/>
      <c r="Z47" s="116"/>
      <c r="AA47" s="116"/>
      <c r="AB47" s="116"/>
      <c r="AC47" s="116"/>
      <c r="AD47" s="116"/>
      <c r="AE47" s="116"/>
      <c r="AF47" s="116"/>
      <c r="AG47" s="116"/>
    </row>
    <row r="48" spans="1:33">
      <c r="A48" s="32"/>
      <c r="B48" s="4"/>
      <c r="C48" s="144" t="s">
        <v>649</v>
      </c>
      <c r="D48" s="61">
        <v>5740</v>
      </c>
      <c r="E48" s="61">
        <v>6070</v>
      </c>
      <c r="F48" s="61">
        <v>6440</v>
      </c>
      <c r="G48" s="61">
        <v>6810</v>
      </c>
      <c r="H48" s="61">
        <v>7130</v>
      </c>
      <c r="I48" s="61">
        <v>7530</v>
      </c>
      <c r="J48" s="61">
        <v>7940</v>
      </c>
      <c r="K48" s="61">
        <v>8350</v>
      </c>
      <c r="L48" s="61">
        <v>8770</v>
      </c>
      <c r="M48" s="61">
        <v>9180</v>
      </c>
      <c r="N48" s="19"/>
      <c r="O48" s="19"/>
      <c r="P48" s="19"/>
      <c r="Q48" s="19"/>
      <c r="R48" s="19"/>
      <c r="S48" s="19"/>
      <c r="T48" s="19"/>
      <c r="U48" s="5"/>
      <c r="V48" s="12"/>
      <c r="X48" s="21"/>
    </row>
    <row r="49" spans="1:33">
      <c r="A49" s="32"/>
      <c r="B49" s="4"/>
      <c r="C49" s="144" t="s">
        <v>650</v>
      </c>
      <c r="D49" s="61">
        <v>30</v>
      </c>
      <c r="E49" s="61">
        <v>30</v>
      </c>
      <c r="F49" s="61">
        <v>30</v>
      </c>
      <c r="G49" s="61">
        <v>30</v>
      </c>
      <c r="H49" s="61">
        <v>1350</v>
      </c>
      <c r="I49" s="61">
        <v>1950</v>
      </c>
      <c r="J49" s="61">
        <v>2520</v>
      </c>
      <c r="K49" s="61">
        <v>3120</v>
      </c>
      <c r="L49" s="61">
        <v>3730</v>
      </c>
      <c r="M49" s="61">
        <v>4480</v>
      </c>
      <c r="N49" s="19"/>
      <c r="O49" s="159"/>
      <c r="P49" s="19"/>
      <c r="Q49" s="19"/>
      <c r="R49" s="19"/>
      <c r="S49" s="19"/>
      <c r="T49" s="19"/>
      <c r="U49" s="5"/>
      <c r="V49" s="12"/>
      <c r="X49" s="21"/>
    </row>
    <row r="50" spans="1:33">
      <c r="A50" s="32"/>
      <c r="B50" s="4"/>
      <c r="C50" s="144" t="s">
        <v>443</v>
      </c>
      <c r="D50" s="61">
        <v>3260</v>
      </c>
      <c r="E50" s="61">
        <v>4010</v>
      </c>
      <c r="F50" s="61">
        <v>4770</v>
      </c>
      <c r="G50" s="61">
        <v>5520</v>
      </c>
      <c r="H50" s="61">
        <v>6280</v>
      </c>
      <c r="I50" s="61">
        <v>6880</v>
      </c>
      <c r="J50" s="61">
        <v>7480</v>
      </c>
      <c r="K50" s="61">
        <v>8060</v>
      </c>
      <c r="L50" s="61">
        <v>8640</v>
      </c>
      <c r="M50" s="61">
        <v>9220</v>
      </c>
      <c r="N50" s="19"/>
      <c r="O50" s="19"/>
      <c r="P50" s="19"/>
      <c r="Q50" s="19"/>
      <c r="R50" s="19"/>
      <c r="S50" s="19"/>
      <c r="T50" s="19"/>
      <c r="U50" s="5"/>
      <c r="V50" s="12"/>
      <c r="X50" s="21"/>
    </row>
    <row r="51" spans="1:33">
      <c r="A51" s="32"/>
      <c r="B51" s="4"/>
      <c r="C51" s="144" t="s">
        <v>651</v>
      </c>
      <c r="D51" s="61">
        <v>26</v>
      </c>
      <c r="E51" s="61">
        <v>26</v>
      </c>
      <c r="F51" s="61">
        <v>26</v>
      </c>
      <c r="G51" s="61">
        <v>26</v>
      </c>
      <c r="H51" s="61">
        <v>26</v>
      </c>
      <c r="I51" s="61">
        <v>26</v>
      </c>
      <c r="J51" s="61">
        <v>26</v>
      </c>
      <c r="K51" s="61">
        <v>26</v>
      </c>
      <c r="L51" s="61">
        <v>26</v>
      </c>
      <c r="M51" s="61">
        <v>26</v>
      </c>
      <c r="N51" s="19"/>
      <c r="O51" s="19"/>
      <c r="P51" s="19"/>
      <c r="Q51" s="19"/>
      <c r="R51" s="19"/>
      <c r="S51" s="19"/>
      <c r="T51" s="19"/>
      <c r="U51" s="5"/>
      <c r="V51" s="12"/>
      <c r="X51" s="21"/>
    </row>
    <row r="52" spans="1:33">
      <c r="A52" s="32"/>
      <c r="B52" s="4"/>
      <c r="C52" s="144" t="s">
        <v>652</v>
      </c>
      <c r="D52" s="61">
        <v>24</v>
      </c>
      <c r="E52" s="61">
        <v>24</v>
      </c>
      <c r="F52" s="61">
        <v>24</v>
      </c>
      <c r="G52" s="61">
        <v>24</v>
      </c>
      <c r="H52" s="61">
        <v>24</v>
      </c>
      <c r="I52" s="61">
        <v>24</v>
      </c>
      <c r="J52" s="61">
        <v>24</v>
      </c>
      <c r="K52" s="61">
        <v>24</v>
      </c>
      <c r="L52" s="61">
        <v>24</v>
      </c>
      <c r="M52" s="61">
        <v>24</v>
      </c>
      <c r="N52" s="19"/>
      <c r="O52" s="19"/>
      <c r="P52" s="19"/>
      <c r="Q52" s="19"/>
      <c r="R52" s="19"/>
      <c r="S52" s="19"/>
      <c r="T52" s="19"/>
      <c r="U52" s="5"/>
      <c r="V52" s="12"/>
      <c r="X52" s="21"/>
    </row>
    <row r="53" spans="1:33">
      <c r="A53" s="32"/>
      <c r="B53" s="4"/>
      <c r="C53" s="144" t="s">
        <v>653</v>
      </c>
      <c r="D53" s="61">
        <v>30</v>
      </c>
      <c r="E53" s="61">
        <v>30</v>
      </c>
      <c r="F53" s="61">
        <v>30</v>
      </c>
      <c r="G53" s="61">
        <v>30</v>
      </c>
      <c r="H53" s="61">
        <v>30</v>
      </c>
      <c r="I53" s="61">
        <v>30</v>
      </c>
      <c r="J53" s="61">
        <v>30</v>
      </c>
      <c r="K53" s="61">
        <v>30</v>
      </c>
      <c r="L53" s="61">
        <v>30</v>
      </c>
      <c r="M53" s="61">
        <v>30</v>
      </c>
      <c r="N53" s="19"/>
      <c r="O53" s="19"/>
      <c r="P53" s="233"/>
      <c r="Q53" s="19"/>
      <c r="R53" s="19"/>
      <c r="S53" s="19"/>
      <c r="T53" s="19"/>
      <c r="U53" s="5"/>
      <c r="V53" s="12"/>
      <c r="X53" s="21"/>
    </row>
    <row r="54" spans="1:33">
      <c r="A54" s="32"/>
      <c r="B54" s="4"/>
      <c r="C54" s="144" t="s">
        <v>312</v>
      </c>
      <c r="D54" s="61">
        <v>9</v>
      </c>
      <c r="E54" s="61">
        <v>9</v>
      </c>
      <c r="F54" s="61">
        <v>9</v>
      </c>
      <c r="G54" s="61">
        <v>9</v>
      </c>
      <c r="H54" s="61">
        <v>9</v>
      </c>
      <c r="I54" s="61">
        <v>9</v>
      </c>
      <c r="J54" s="61">
        <v>9</v>
      </c>
      <c r="K54" s="61">
        <v>9</v>
      </c>
      <c r="L54" s="61">
        <v>9</v>
      </c>
      <c r="M54" s="61">
        <v>9</v>
      </c>
      <c r="N54" s="19"/>
      <c r="O54" s="19"/>
      <c r="P54" s="19"/>
      <c r="Q54" s="19"/>
      <c r="R54" s="19"/>
      <c r="S54" s="19"/>
      <c r="T54" s="19"/>
      <c r="U54" s="5"/>
      <c r="V54" s="12"/>
      <c r="X54" s="21"/>
    </row>
    <row r="55" spans="1:33">
      <c r="A55" s="32"/>
      <c r="B55" s="4"/>
      <c r="C55" s="144" t="s">
        <v>654</v>
      </c>
      <c r="D55" s="61">
        <v>130</v>
      </c>
      <c r="E55" s="61">
        <v>130</v>
      </c>
      <c r="F55" s="61">
        <v>130</v>
      </c>
      <c r="G55" s="61">
        <v>130</v>
      </c>
      <c r="H55" s="61">
        <v>130</v>
      </c>
      <c r="I55" s="61">
        <v>130</v>
      </c>
      <c r="J55" s="61">
        <v>130</v>
      </c>
      <c r="K55" s="61">
        <v>130</v>
      </c>
      <c r="L55" s="61">
        <v>130</v>
      </c>
      <c r="M55" s="61">
        <v>130</v>
      </c>
      <c r="N55" s="19"/>
      <c r="O55" s="19"/>
      <c r="P55" s="19"/>
      <c r="Q55" s="19"/>
      <c r="R55" s="19"/>
      <c r="S55" s="19"/>
      <c r="T55" s="19"/>
      <c r="U55" s="5"/>
      <c r="V55" s="12"/>
      <c r="X55" s="21"/>
    </row>
    <row r="56" spans="1:33">
      <c r="A56" s="32"/>
      <c r="B56" s="4"/>
      <c r="C56" s="144" t="s">
        <v>457</v>
      </c>
      <c r="D56" s="61">
        <v>9249</v>
      </c>
      <c r="E56" s="61">
        <v>10329</v>
      </c>
      <c r="F56" s="61">
        <v>11459</v>
      </c>
      <c r="G56" s="61">
        <v>12579</v>
      </c>
      <c r="H56" s="61">
        <v>14979</v>
      </c>
      <c r="I56" s="61">
        <v>16579</v>
      </c>
      <c r="J56" s="61">
        <v>18159</v>
      </c>
      <c r="K56" s="61">
        <v>19749</v>
      </c>
      <c r="L56" s="61">
        <v>21359</v>
      </c>
      <c r="M56" s="61">
        <v>23099</v>
      </c>
      <c r="N56" s="19"/>
      <c r="O56" s="19"/>
      <c r="P56" s="19"/>
      <c r="Q56" s="19"/>
      <c r="R56" s="19"/>
      <c r="S56" s="19"/>
      <c r="T56" s="19"/>
      <c r="U56" s="5"/>
      <c r="V56" s="12"/>
      <c r="X56" s="21"/>
    </row>
    <row r="57" spans="1:33">
      <c r="A57" s="32"/>
      <c r="B57" s="4"/>
      <c r="E57" s="19"/>
      <c r="F57" s="19"/>
      <c r="G57" s="19"/>
      <c r="H57" s="19"/>
      <c r="I57" s="19"/>
      <c r="J57" s="19"/>
      <c r="K57" s="19"/>
      <c r="L57" s="19"/>
      <c r="M57" s="19"/>
      <c r="N57" s="19"/>
      <c r="O57" s="19"/>
      <c r="P57" s="19"/>
      <c r="Q57" s="19"/>
      <c r="R57" s="19"/>
      <c r="S57" s="19"/>
      <c r="T57" s="19"/>
      <c r="U57" s="5"/>
      <c r="V57" s="12"/>
      <c r="X57" s="21"/>
    </row>
    <row r="58" spans="1:33" ht="21">
      <c r="A58" s="32"/>
      <c r="B58" s="358" t="s">
        <v>494</v>
      </c>
      <c r="C58" s="359"/>
      <c r="D58" s="359"/>
      <c r="E58" s="359"/>
      <c r="F58" s="359"/>
      <c r="G58" s="359"/>
      <c r="H58" s="359"/>
      <c r="I58" s="359"/>
      <c r="J58" s="359"/>
      <c r="K58" s="359"/>
      <c r="L58" s="359"/>
      <c r="M58" s="359"/>
      <c r="N58" s="359"/>
      <c r="O58" s="359"/>
      <c r="P58" s="359"/>
      <c r="Q58" s="359"/>
      <c r="R58" s="359"/>
      <c r="S58" s="359"/>
      <c r="T58" s="359"/>
      <c r="U58" s="360"/>
      <c r="V58" s="12"/>
    </row>
    <row r="59" spans="1:33">
      <c r="A59" s="32"/>
      <c r="B59" s="27"/>
      <c r="C59" s="28"/>
      <c r="D59" s="28"/>
      <c r="E59" s="28"/>
      <c r="F59" s="28"/>
      <c r="G59" s="28"/>
      <c r="H59" s="28"/>
      <c r="I59" s="28"/>
      <c r="J59" s="28"/>
      <c r="K59" s="28"/>
      <c r="L59" s="28"/>
      <c r="M59" s="28"/>
      <c r="N59" s="28"/>
      <c r="O59" s="28"/>
      <c r="P59" s="28"/>
      <c r="Q59" s="28"/>
      <c r="R59" s="28"/>
      <c r="S59" s="28"/>
      <c r="T59" s="28"/>
      <c r="U59" s="29"/>
      <c r="V59" s="12"/>
    </row>
    <row r="60" spans="1:33" ht="14.7" customHeight="1">
      <c r="A60" s="32"/>
      <c r="B60" s="345" t="str">
        <f>_xlfn.CONCAT('Front Page'!$C$127, " ",'Front Page'!$D$127)</f>
        <v>Table A3.3 Registered capacity of dispatchable generation and interconnectors in Northern Ireland in 2026 (MW)</v>
      </c>
      <c r="C60" s="346"/>
      <c r="D60" s="346"/>
      <c r="E60" s="346"/>
      <c r="F60" s="346"/>
      <c r="G60" s="346"/>
      <c r="H60" s="346"/>
      <c r="I60" s="346"/>
      <c r="J60" s="346"/>
      <c r="K60" s="346"/>
      <c r="L60" s="346"/>
      <c r="M60" s="346"/>
      <c r="N60" s="346"/>
      <c r="O60" s="346"/>
      <c r="P60" s="346"/>
      <c r="Q60" s="346"/>
      <c r="R60" s="346"/>
      <c r="S60" s="346"/>
      <c r="T60" s="346"/>
      <c r="U60" s="347"/>
      <c r="V60" s="12"/>
    </row>
    <row r="61" spans="1:33">
      <c r="A61" s="32"/>
      <c r="B61" s="4"/>
      <c r="E61" s="19"/>
      <c r="F61" s="19"/>
      <c r="G61" s="19"/>
      <c r="H61" s="19"/>
      <c r="I61" s="19"/>
      <c r="J61" s="19"/>
      <c r="K61" s="19"/>
      <c r="L61" s="19"/>
      <c r="M61" s="19"/>
      <c r="N61" s="19"/>
      <c r="O61" s="19"/>
      <c r="P61" s="19"/>
      <c r="Q61" s="19"/>
      <c r="R61" s="19"/>
      <c r="S61" s="19"/>
      <c r="T61" s="19"/>
      <c r="U61" s="5"/>
      <c r="V61" s="12"/>
    </row>
    <row r="62" spans="1:33" ht="28.8">
      <c r="A62" s="32"/>
      <c r="B62" s="4"/>
      <c r="C62" s="151"/>
      <c r="D62" s="23" t="s">
        <v>580</v>
      </c>
      <c r="E62" s="153" t="s">
        <v>581</v>
      </c>
      <c r="F62" s="153" t="s">
        <v>468</v>
      </c>
      <c r="G62" s="149">
        <v>2025</v>
      </c>
      <c r="H62" s="299" t="s">
        <v>389</v>
      </c>
      <c r="I62" s="301"/>
      <c r="J62" s="19"/>
      <c r="K62" s="19"/>
      <c r="L62" s="19"/>
      <c r="M62" s="19"/>
      <c r="N62" s="19"/>
      <c r="O62" s="19"/>
      <c r="P62" s="19"/>
      <c r="Q62" s="19"/>
      <c r="R62" s="19"/>
      <c r="S62" s="19"/>
      <c r="T62" s="19"/>
      <c r="U62" s="5"/>
      <c r="V62" s="12"/>
      <c r="X62" s="116"/>
      <c r="Z62" s="116"/>
      <c r="AA62" s="116"/>
      <c r="AB62" s="116"/>
      <c r="AC62" s="116"/>
      <c r="AD62" s="116"/>
      <c r="AE62" s="116"/>
      <c r="AF62" s="116"/>
      <c r="AG62" s="116"/>
    </row>
    <row r="63" spans="1:33" ht="28.8">
      <c r="A63" s="32"/>
      <c r="B63" s="4"/>
      <c r="C63" s="364" t="s">
        <v>655</v>
      </c>
      <c r="D63" s="147" t="s">
        <v>656</v>
      </c>
      <c r="E63" s="154" t="s">
        <v>657</v>
      </c>
      <c r="F63" s="155" t="s">
        <v>476</v>
      </c>
      <c r="G63" s="148">
        <v>246</v>
      </c>
      <c r="H63" s="370"/>
      <c r="I63" s="371"/>
      <c r="J63" s="19"/>
      <c r="K63" s="19"/>
      <c r="L63" s="19"/>
      <c r="M63" s="19"/>
      <c r="N63" s="19"/>
      <c r="O63" s="19"/>
      <c r="P63" s="19"/>
      <c r="Q63" s="19"/>
      <c r="R63" s="19"/>
      <c r="S63" s="19"/>
      <c r="T63" s="19"/>
      <c r="U63" s="5"/>
      <c r="V63" s="12"/>
      <c r="X63" s="21"/>
    </row>
    <row r="64" spans="1:33" ht="28.8">
      <c r="A64" s="32"/>
      <c r="B64" s="4"/>
      <c r="C64" s="365"/>
      <c r="D64" s="147" t="s">
        <v>658</v>
      </c>
      <c r="E64" s="154" t="s">
        <v>657</v>
      </c>
      <c r="F64" s="155" t="s">
        <v>476</v>
      </c>
      <c r="G64" s="148">
        <v>246</v>
      </c>
      <c r="H64" s="370"/>
      <c r="I64" s="371"/>
      <c r="J64" s="19"/>
      <c r="K64" s="19"/>
      <c r="L64" s="19"/>
      <c r="M64" s="19"/>
      <c r="N64" s="19"/>
      <c r="O64" s="19"/>
      <c r="P64" s="19"/>
      <c r="Q64" s="19"/>
      <c r="R64" s="19"/>
      <c r="S64" s="19"/>
      <c r="T64" s="19"/>
      <c r="U64" s="5"/>
      <c r="V64" s="12"/>
      <c r="X64" s="21"/>
    </row>
    <row r="65" spans="1:24" ht="28.8">
      <c r="A65" s="32"/>
      <c r="B65" s="4"/>
      <c r="C65" s="365"/>
      <c r="D65" s="147" t="s">
        <v>659</v>
      </c>
      <c r="E65" s="154" t="s">
        <v>657</v>
      </c>
      <c r="F65" s="155" t="s">
        <v>476</v>
      </c>
      <c r="G65" s="148">
        <v>101</v>
      </c>
      <c r="H65" s="370"/>
      <c r="I65" s="371"/>
      <c r="J65" s="19"/>
      <c r="K65" s="19"/>
      <c r="L65" s="19"/>
      <c r="M65" s="19"/>
      <c r="N65" s="19"/>
      <c r="O65" s="19"/>
      <c r="P65" s="19"/>
      <c r="Q65" s="19"/>
      <c r="R65" s="19"/>
      <c r="S65" s="19"/>
      <c r="T65" s="19"/>
      <c r="U65" s="5"/>
      <c r="V65" s="12"/>
      <c r="X65" s="21"/>
    </row>
    <row r="66" spans="1:24">
      <c r="A66" s="32"/>
      <c r="B66" s="4"/>
      <c r="C66" s="365"/>
      <c r="D66" s="147" t="s">
        <v>660</v>
      </c>
      <c r="E66" s="154" t="s">
        <v>661</v>
      </c>
      <c r="F66" s="155" t="s">
        <v>476</v>
      </c>
      <c r="G66" s="148">
        <v>58</v>
      </c>
      <c r="H66" s="370"/>
      <c r="I66" s="371"/>
      <c r="J66" s="19"/>
      <c r="K66" s="19"/>
      <c r="L66" s="19"/>
      <c r="M66" s="19"/>
      <c r="N66" s="19"/>
      <c r="O66" s="19"/>
      <c r="P66" s="19"/>
      <c r="Q66" s="19"/>
      <c r="R66" s="19"/>
      <c r="S66" s="19"/>
      <c r="T66" s="19"/>
      <c r="U66" s="5"/>
      <c r="V66" s="12"/>
      <c r="X66" s="21"/>
    </row>
    <row r="67" spans="1:24">
      <c r="A67" s="32"/>
      <c r="B67" s="4"/>
      <c r="C67" s="366"/>
      <c r="D67" s="147" t="s">
        <v>662</v>
      </c>
      <c r="E67" s="154" t="s">
        <v>661</v>
      </c>
      <c r="F67" s="155" t="s">
        <v>476</v>
      </c>
      <c r="G67" s="148">
        <v>58</v>
      </c>
      <c r="H67" s="370"/>
      <c r="I67" s="371"/>
      <c r="J67" s="19"/>
      <c r="K67" s="19"/>
      <c r="L67" s="19"/>
      <c r="M67" s="19"/>
      <c r="N67" s="19"/>
      <c r="O67" s="19"/>
      <c r="P67" s="19"/>
      <c r="Q67" s="19"/>
      <c r="R67" s="19"/>
      <c r="S67" s="19"/>
      <c r="T67" s="19"/>
      <c r="U67" s="5"/>
      <c r="V67" s="12"/>
      <c r="X67" s="21"/>
    </row>
    <row r="68" spans="1:24">
      <c r="A68" s="32"/>
      <c r="B68" s="4"/>
      <c r="C68" s="364" t="s">
        <v>663</v>
      </c>
      <c r="D68" s="147" t="s">
        <v>664</v>
      </c>
      <c r="E68" s="154" t="s">
        <v>661</v>
      </c>
      <c r="F68" s="155" t="s">
        <v>476</v>
      </c>
      <c r="G68" s="148">
        <v>29</v>
      </c>
      <c r="H68" s="370"/>
      <c r="I68" s="371"/>
      <c r="J68" s="19"/>
      <c r="K68" s="19"/>
      <c r="L68" s="19"/>
      <c r="M68" s="19"/>
      <c r="N68" s="19"/>
      <c r="O68" s="19"/>
      <c r="P68" s="19"/>
      <c r="Q68" s="19"/>
      <c r="R68" s="19"/>
      <c r="S68" s="19"/>
      <c r="T68" s="19"/>
      <c r="U68" s="5"/>
      <c r="V68" s="12"/>
      <c r="X68" s="21"/>
    </row>
    <row r="69" spans="1:24">
      <c r="A69" s="32"/>
      <c r="B69" s="4"/>
      <c r="C69" s="365"/>
      <c r="D69" s="147" t="s">
        <v>665</v>
      </c>
      <c r="E69" s="154" t="s">
        <v>661</v>
      </c>
      <c r="F69" s="155" t="s">
        <v>476</v>
      </c>
      <c r="G69" s="148">
        <v>29</v>
      </c>
      <c r="H69" s="370"/>
      <c r="I69" s="371"/>
      <c r="J69" s="19"/>
      <c r="K69" s="19"/>
      <c r="L69" s="19"/>
      <c r="M69" s="19"/>
      <c r="N69" s="19"/>
      <c r="O69" s="19"/>
      <c r="P69" s="19"/>
      <c r="Q69" s="19"/>
      <c r="R69" s="19"/>
      <c r="S69" s="19"/>
      <c r="T69" s="19"/>
      <c r="U69" s="5"/>
      <c r="V69" s="12"/>
      <c r="X69" s="21"/>
    </row>
    <row r="70" spans="1:24">
      <c r="A70" s="32"/>
      <c r="B70" s="4"/>
      <c r="C70" s="365"/>
      <c r="D70" s="147" t="s">
        <v>666</v>
      </c>
      <c r="E70" s="154" t="s">
        <v>661</v>
      </c>
      <c r="F70" s="155" t="s">
        <v>476</v>
      </c>
      <c r="G70" s="148">
        <v>42</v>
      </c>
      <c r="H70" s="370"/>
      <c r="I70" s="371"/>
      <c r="J70" s="19"/>
      <c r="K70" s="19"/>
      <c r="L70" s="19"/>
      <c r="M70" s="19"/>
      <c r="N70" s="19"/>
      <c r="O70" s="19"/>
      <c r="P70" s="19"/>
      <c r="Q70" s="19"/>
      <c r="R70" s="19"/>
      <c r="S70" s="19"/>
      <c r="T70" s="19"/>
      <c r="U70" s="5"/>
      <c r="V70" s="12"/>
      <c r="X70" s="21"/>
    </row>
    <row r="71" spans="1:24">
      <c r="A71" s="32"/>
      <c r="B71" s="4"/>
      <c r="C71" s="365"/>
      <c r="D71" s="147" t="s">
        <v>667</v>
      </c>
      <c r="E71" s="154" t="s">
        <v>661</v>
      </c>
      <c r="F71" s="155" t="s">
        <v>476</v>
      </c>
      <c r="G71" s="148">
        <v>42</v>
      </c>
      <c r="H71" s="370"/>
      <c r="I71" s="371"/>
      <c r="J71" s="19"/>
      <c r="K71" s="19"/>
      <c r="L71" s="19"/>
      <c r="M71" s="19"/>
      <c r="N71" s="19"/>
      <c r="O71" s="19"/>
      <c r="P71" s="19"/>
      <c r="Q71" s="19"/>
      <c r="R71" s="19"/>
      <c r="S71" s="19"/>
      <c r="T71" s="19"/>
      <c r="U71" s="5"/>
      <c r="V71" s="12"/>
      <c r="X71" s="21"/>
    </row>
    <row r="72" spans="1:24">
      <c r="A72" s="32"/>
      <c r="B72" s="4"/>
      <c r="C72" s="365"/>
      <c r="D72" s="147" t="s">
        <v>668</v>
      </c>
      <c r="E72" s="154" t="s">
        <v>669</v>
      </c>
      <c r="F72" s="155" t="s">
        <v>476</v>
      </c>
      <c r="G72" s="148">
        <v>350</v>
      </c>
      <c r="H72" s="370"/>
      <c r="I72" s="371"/>
      <c r="J72" s="19"/>
      <c r="K72" s="19"/>
      <c r="L72" s="19"/>
      <c r="M72" s="19"/>
      <c r="N72" s="19"/>
      <c r="O72" s="19"/>
      <c r="P72" s="19"/>
      <c r="Q72" s="19"/>
      <c r="R72" s="19"/>
      <c r="S72" s="19"/>
      <c r="T72" s="19"/>
      <c r="U72" s="5"/>
      <c r="V72" s="12"/>
      <c r="X72" s="21"/>
    </row>
    <row r="73" spans="1:24">
      <c r="A73" s="32"/>
      <c r="B73" s="4"/>
      <c r="C73" s="366"/>
      <c r="D73" s="147" t="s">
        <v>670</v>
      </c>
      <c r="E73" s="154" t="s">
        <v>669</v>
      </c>
      <c r="F73" s="155" t="s">
        <v>476</v>
      </c>
      <c r="G73" s="148">
        <v>350</v>
      </c>
      <c r="H73" s="370"/>
      <c r="I73" s="371"/>
      <c r="J73" s="19"/>
      <c r="K73" s="19"/>
      <c r="L73" s="19"/>
      <c r="M73" s="19"/>
      <c r="N73" s="19"/>
      <c r="O73" s="19"/>
      <c r="P73" s="19"/>
      <c r="Q73" s="19"/>
      <c r="R73" s="19"/>
      <c r="S73" s="19"/>
      <c r="T73" s="19"/>
      <c r="U73" s="5"/>
      <c r="V73" s="12"/>
      <c r="X73" s="21"/>
    </row>
    <row r="74" spans="1:24">
      <c r="A74" s="32"/>
      <c r="B74" s="4"/>
      <c r="C74" s="364" t="s">
        <v>671</v>
      </c>
      <c r="D74" s="147" t="s">
        <v>672</v>
      </c>
      <c r="E74" s="154" t="s">
        <v>661</v>
      </c>
      <c r="F74" s="155" t="s">
        <v>476</v>
      </c>
      <c r="G74" s="148">
        <v>53</v>
      </c>
      <c r="H74" s="370"/>
      <c r="I74" s="371"/>
      <c r="J74" s="19"/>
      <c r="K74" s="19"/>
      <c r="L74" s="19"/>
      <c r="M74" s="19"/>
      <c r="N74" s="19"/>
      <c r="O74" s="19"/>
      <c r="P74" s="19"/>
      <c r="Q74" s="19"/>
      <c r="R74" s="19"/>
      <c r="S74" s="19"/>
      <c r="T74" s="19"/>
      <c r="U74" s="5"/>
      <c r="V74" s="12"/>
      <c r="X74" s="21"/>
    </row>
    <row r="75" spans="1:24" ht="28.8">
      <c r="A75" s="32"/>
      <c r="B75" s="4"/>
      <c r="C75" s="366"/>
      <c r="D75" s="147" t="s">
        <v>673</v>
      </c>
      <c r="E75" s="154" t="s">
        <v>674</v>
      </c>
      <c r="F75" s="155" t="s">
        <v>476</v>
      </c>
      <c r="G75" s="148">
        <v>408</v>
      </c>
      <c r="H75" s="370"/>
      <c r="I75" s="371"/>
      <c r="J75" s="19"/>
      <c r="K75" s="19"/>
      <c r="L75" s="19"/>
      <c r="M75" s="19"/>
      <c r="N75" s="19"/>
      <c r="O75" s="19"/>
      <c r="P75" s="19"/>
      <c r="Q75" s="19"/>
      <c r="R75" s="19"/>
      <c r="S75" s="19"/>
      <c r="T75" s="19"/>
      <c r="U75" s="5"/>
      <c r="V75" s="12"/>
      <c r="X75" s="21"/>
    </row>
    <row r="76" spans="1:24">
      <c r="A76" s="32"/>
      <c r="B76" s="4"/>
      <c r="C76" s="151" t="s">
        <v>465</v>
      </c>
      <c r="D76" s="147" t="s">
        <v>465</v>
      </c>
      <c r="E76" s="154" t="s">
        <v>661</v>
      </c>
      <c r="F76" s="155" t="s">
        <v>476</v>
      </c>
      <c r="G76" s="148">
        <v>79</v>
      </c>
      <c r="H76" s="370"/>
      <c r="I76" s="371"/>
      <c r="J76" s="19"/>
      <c r="K76" s="19"/>
      <c r="L76" s="19"/>
      <c r="M76" s="19"/>
      <c r="N76" s="19"/>
      <c r="O76" s="19"/>
      <c r="P76" s="19"/>
      <c r="Q76" s="19"/>
      <c r="R76" s="19"/>
      <c r="S76" s="19"/>
      <c r="T76" s="19"/>
      <c r="U76" s="5"/>
      <c r="V76" s="12"/>
      <c r="X76" s="21"/>
    </row>
    <row r="77" spans="1:24">
      <c r="A77" s="32"/>
      <c r="B77" s="4"/>
      <c r="C77" s="150" t="s">
        <v>675</v>
      </c>
      <c r="D77" s="147" t="s">
        <v>675</v>
      </c>
      <c r="E77" s="154" t="s">
        <v>661</v>
      </c>
      <c r="F77" s="155" t="s">
        <v>476</v>
      </c>
      <c r="G77" s="148">
        <v>20</v>
      </c>
      <c r="H77" s="186"/>
      <c r="I77" s="187"/>
      <c r="J77" s="19"/>
      <c r="K77" s="19"/>
      <c r="L77" s="19"/>
      <c r="M77" s="19"/>
      <c r="N77" s="19"/>
      <c r="O77" s="19"/>
      <c r="P77" s="19"/>
      <c r="Q77" s="19"/>
      <c r="R77" s="19"/>
      <c r="S77" s="19"/>
      <c r="T77" s="19"/>
      <c r="U77" s="5"/>
      <c r="V77" s="12"/>
      <c r="X77" s="21"/>
    </row>
    <row r="78" spans="1:24">
      <c r="A78" s="32"/>
      <c r="B78" s="4"/>
      <c r="C78" s="146" t="s">
        <v>473</v>
      </c>
      <c r="D78" s="147" t="s">
        <v>473</v>
      </c>
      <c r="E78" s="154" t="s">
        <v>676</v>
      </c>
      <c r="F78" s="155" t="s">
        <v>473</v>
      </c>
      <c r="G78" s="148">
        <v>189</v>
      </c>
      <c r="H78" s="370"/>
      <c r="I78" s="371"/>
      <c r="J78" s="19"/>
      <c r="K78" s="19"/>
      <c r="L78" s="19"/>
      <c r="M78" s="19"/>
      <c r="N78" s="19"/>
      <c r="O78" s="19"/>
      <c r="P78" s="19"/>
      <c r="Q78" s="19"/>
      <c r="R78" s="19"/>
      <c r="S78" s="19"/>
      <c r="T78" s="19"/>
      <c r="U78" s="5"/>
      <c r="V78" s="12"/>
      <c r="X78" s="21"/>
    </row>
    <row r="79" spans="1:24">
      <c r="A79" s="32"/>
      <c r="B79" s="4"/>
      <c r="C79" s="146" t="s">
        <v>591</v>
      </c>
      <c r="D79" s="147" t="s">
        <v>591</v>
      </c>
      <c r="E79" s="154" t="s">
        <v>591</v>
      </c>
      <c r="F79" s="155" t="s">
        <v>592</v>
      </c>
      <c r="G79" s="148">
        <v>212</v>
      </c>
      <c r="H79" s="186"/>
      <c r="I79" s="187"/>
      <c r="J79" s="19"/>
      <c r="K79" s="19"/>
      <c r="L79" s="19"/>
      <c r="M79" s="19"/>
      <c r="N79" s="19"/>
      <c r="O79" s="19"/>
      <c r="P79" s="19"/>
      <c r="Q79" s="19"/>
      <c r="R79" s="19"/>
      <c r="S79" s="19"/>
      <c r="T79" s="19"/>
      <c r="U79" s="5"/>
      <c r="V79" s="12"/>
      <c r="X79" s="21"/>
    </row>
    <row r="80" spans="1:24" ht="41.7" customHeight="1">
      <c r="A80" s="32"/>
      <c r="B80" s="4"/>
      <c r="C80" s="151" t="s">
        <v>677</v>
      </c>
      <c r="D80" s="147"/>
      <c r="E80" s="154" t="s">
        <v>678</v>
      </c>
      <c r="F80" s="155"/>
      <c r="G80" s="148">
        <v>18</v>
      </c>
      <c r="H80" s="372" t="s">
        <v>679</v>
      </c>
      <c r="I80" s="373"/>
      <c r="J80" s="19"/>
      <c r="K80" s="19"/>
      <c r="L80" s="19"/>
      <c r="M80" s="19"/>
      <c r="N80" s="19"/>
      <c r="O80" s="19"/>
      <c r="P80" s="19"/>
      <c r="Q80" s="19"/>
      <c r="R80" s="19"/>
      <c r="S80" s="19"/>
      <c r="T80" s="19"/>
      <c r="U80" s="5"/>
      <c r="V80" s="12"/>
      <c r="X80" s="21"/>
    </row>
    <row r="81" spans="1:33" ht="27.6">
      <c r="A81" s="32"/>
      <c r="B81" s="4"/>
      <c r="C81" s="151" t="s">
        <v>390</v>
      </c>
      <c r="D81" s="147"/>
      <c r="E81" s="154"/>
      <c r="F81" s="157" t="s">
        <v>605</v>
      </c>
      <c r="G81" s="148">
        <v>450</v>
      </c>
      <c r="H81" s="372" t="s">
        <v>680</v>
      </c>
      <c r="I81" s="373"/>
      <c r="J81" s="19"/>
      <c r="K81" s="19"/>
      <c r="L81" s="19"/>
      <c r="M81" s="19"/>
      <c r="N81" s="19"/>
      <c r="O81" s="19"/>
      <c r="P81" s="19"/>
      <c r="Q81" s="19"/>
      <c r="R81" s="19"/>
      <c r="S81" s="19"/>
      <c r="T81" s="19"/>
      <c r="U81" s="5"/>
      <c r="V81" s="12"/>
      <c r="X81" s="21"/>
    </row>
    <row r="82" spans="1:33">
      <c r="A82" s="32"/>
      <c r="B82" s="4"/>
      <c r="C82" s="361" t="s">
        <v>681</v>
      </c>
      <c r="D82" s="362"/>
      <c r="E82" s="362"/>
      <c r="F82" s="363"/>
      <c r="G82" s="148">
        <v>2980</v>
      </c>
      <c r="H82" s="370"/>
      <c r="I82" s="371"/>
      <c r="J82" s="19"/>
      <c r="K82" s="19"/>
      <c r="L82" s="19"/>
      <c r="M82" s="19"/>
      <c r="N82" s="19"/>
      <c r="O82" s="19"/>
      <c r="P82" s="19"/>
      <c r="Q82" s="19"/>
      <c r="R82" s="19"/>
      <c r="S82" s="19"/>
      <c r="T82" s="19"/>
      <c r="U82" s="5"/>
      <c r="V82" s="12"/>
      <c r="X82" s="21"/>
    </row>
    <row r="83" spans="1:33">
      <c r="A83" s="32"/>
      <c r="B83" s="4"/>
      <c r="E83" s="19"/>
      <c r="F83" s="19"/>
      <c r="G83" s="19"/>
      <c r="H83" s="19"/>
      <c r="I83" s="19"/>
      <c r="J83" s="19"/>
      <c r="K83" s="19"/>
      <c r="L83" s="19"/>
      <c r="M83" s="19"/>
      <c r="N83" s="19"/>
      <c r="O83" s="19"/>
      <c r="P83" s="19"/>
      <c r="Q83" s="19"/>
      <c r="R83" s="19"/>
      <c r="S83" s="19"/>
      <c r="T83" s="19"/>
      <c r="U83" s="5"/>
      <c r="V83" s="12"/>
      <c r="X83" s="21"/>
    </row>
    <row r="84" spans="1:33" ht="14.7" customHeight="1">
      <c r="A84" s="32"/>
      <c r="B84" s="345" t="str">
        <f>_xlfn.CONCAT('Front Page'!$C$128, " ",'Front Page'!$D$128)</f>
        <v>Table A3.4 Partially/non-dispatchable plant in Northern Ireland (MW)</v>
      </c>
      <c r="C84" s="346"/>
      <c r="D84" s="346"/>
      <c r="E84" s="346"/>
      <c r="F84" s="346"/>
      <c r="G84" s="346"/>
      <c r="H84" s="346"/>
      <c r="I84" s="346"/>
      <c r="J84" s="346"/>
      <c r="K84" s="346"/>
      <c r="L84" s="346"/>
      <c r="M84" s="346"/>
      <c r="N84" s="346"/>
      <c r="O84" s="346"/>
      <c r="P84" s="346"/>
      <c r="Q84" s="346"/>
      <c r="R84" s="346"/>
      <c r="S84" s="346"/>
      <c r="T84" s="346"/>
      <c r="U84" s="347"/>
      <c r="V84" s="12"/>
    </row>
    <row r="85" spans="1:33">
      <c r="A85" s="32"/>
      <c r="B85" s="158"/>
      <c r="C85" s="2"/>
      <c r="D85" s="2"/>
      <c r="E85" s="42"/>
      <c r="F85" s="42"/>
      <c r="G85" s="42"/>
      <c r="H85" s="42"/>
      <c r="I85" s="42"/>
      <c r="J85" s="42"/>
      <c r="K85" s="42"/>
      <c r="L85" s="42"/>
      <c r="M85" s="42"/>
      <c r="N85" s="42"/>
      <c r="O85" s="42"/>
      <c r="P85" s="42"/>
      <c r="Q85" s="42"/>
      <c r="R85" s="42"/>
      <c r="S85" s="42"/>
      <c r="T85" s="42"/>
      <c r="U85" s="3"/>
      <c r="V85" s="12"/>
    </row>
    <row r="86" spans="1:33">
      <c r="A86" s="32"/>
      <c r="B86" s="4"/>
      <c r="C86" s="150" t="s">
        <v>648</v>
      </c>
      <c r="D86" s="185">
        <v>2026</v>
      </c>
      <c r="E86" s="185">
        <v>2027</v>
      </c>
      <c r="F86" s="185">
        <v>2028</v>
      </c>
      <c r="G86" s="185">
        <v>2029</v>
      </c>
      <c r="H86" s="185">
        <v>2030</v>
      </c>
      <c r="I86" s="185">
        <v>2031</v>
      </c>
      <c r="J86" s="185">
        <v>2032</v>
      </c>
      <c r="K86" s="185">
        <v>2033</v>
      </c>
      <c r="L86" s="185">
        <v>2034</v>
      </c>
      <c r="M86" s="185">
        <v>2035</v>
      </c>
      <c r="N86" s="19"/>
      <c r="O86" s="19"/>
      <c r="P86" s="19"/>
      <c r="Q86" s="19"/>
      <c r="R86" s="19"/>
      <c r="S86" s="19"/>
      <c r="T86" s="19"/>
      <c r="U86" s="5"/>
      <c r="V86" s="12"/>
      <c r="X86" s="116"/>
      <c r="Z86" s="116"/>
      <c r="AA86" s="116"/>
      <c r="AB86" s="116"/>
      <c r="AC86" s="116"/>
      <c r="AD86" s="116"/>
      <c r="AE86" s="116"/>
      <c r="AF86" s="116"/>
      <c r="AG86" s="116"/>
    </row>
    <row r="87" spans="1:33">
      <c r="A87" s="32"/>
      <c r="B87" s="4"/>
      <c r="C87" s="144" t="s">
        <v>434</v>
      </c>
      <c r="D87" s="61">
        <v>1230</v>
      </c>
      <c r="E87" s="61">
        <v>1290</v>
      </c>
      <c r="F87" s="61">
        <v>1370</v>
      </c>
      <c r="G87" s="61">
        <v>1520</v>
      </c>
      <c r="H87" s="61">
        <v>1670</v>
      </c>
      <c r="I87" s="61">
        <v>1820</v>
      </c>
      <c r="J87" s="61">
        <v>1970</v>
      </c>
      <c r="K87" s="61">
        <v>2120</v>
      </c>
      <c r="L87" s="61">
        <v>2270</v>
      </c>
      <c r="M87" s="61">
        <v>2420</v>
      </c>
      <c r="N87" s="19"/>
      <c r="O87" s="19"/>
      <c r="P87" s="19"/>
      <c r="Q87" s="19"/>
      <c r="R87" s="19"/>
      <c r="S87" s="19"/>
      <c r="T87" s="19"/>
      <c r="U87" s="5"/>
      <c r="V87" s="12"/>
      <c r="X87" s="21"/>
    </row>
    <row r="88" spans="1:33">
      <c r="A88" s="32"/>
      <c r="B88" s="4"/>
      <c r="C88" s="144" t="s">
        <v>437</v>
      </c>
      <c r="D88" s="61">
        <v>0</v>
      </c>
      <c r="E88" s="61">
        <v>0</v>
      </c>
      <c r="F88" s="61">
        <v>0</v>
      </c>
      <c r="G88" s="61">
        <v>0</v>
      </c>
      <c r="H88" s="61">
        <v>0</v>
      </c>
      <c r="I88" s="61">
        <v>0</v>
      </c>
      <c r="J88" s="61">
        <v>0</v>
      </c>
      <c r="K88" s="61">
        <v>0</v>
      </c>
      <c r="L88" s="61">
        <v>0</v>
      </c>
      <c r="M88" s="61">
        <v>500</v>
      </c>
      <c r="N88" s="19"/>
      <c r="O88" s="19"/>
      <c r="P88" s="19"/>
      <c r="Q88" s="19"/>
      <c r="R88" s="19"/>
      <c r="S88" s="19"/>
      <c r="T88" s="19"/>
      <c r="U88" s="5"/>
      <c r="V88" s="12"/>
      <c r="X88" s="21"/>
    </row>
    <row r="89" spans="1:33">
      <c r="A89" s="32"/>
      <c r="B89" s="4"/>
      <c r="C89" s="144" t="s">
        <v>682</v>
      </c>
      <c r="D89" s="61">
        <v>180</v>
      </c>
      <c r="E89" s="61">
        <v>180</v>
      </c>
      <c r="F89" s="61">
        <v>180</v>
      </c>
      <c r="G89" s="61">
        <v>180</v>
      </c>
      <c r="H89" s="61">
        <v>180</v>
      </c>
      <c r="I89" s="61">
        <v>180</v>
      </c>
      <c r="J89" s="61">
        <v>180</v>
      </c>
      <c r="K89" s="61">
        <v>180</v>
      </c>
      <c r="L89" s="61">
        <v>180</v>
      </c>
      <c r="M89" s="61">
        <v>180</v>
      </c>
      <c r="N89" s="19"/>
      <c r="O89" s="19"/>
      <c r="P89" s="19"/>
      <c r="Q89" s="19"/>
      <c r="R89" s="19"/>
      <c r="S89" s="19"/>
      <c r="T89" s="19"/>
      <c r="U89" s="5"/>
      <c r="V89" s="12"/>
      <c r="X89" s="21"/>
    </row>
    <row r="90" spans="1:33">
      <c r="A90" s="32"/>
      <c r="B90" s="4"/>
      <c r="C90" s="144" t="s">
        <v>443</v>
      </c>
      <c r="D90" s="61">
        <v>270</v>
      </c>
      <c r="E90" s="61">
        <v>300</v>
      </c>
      <c r="F90" s="61">
        <v>350</v>
      </c>
      <c r="G90" s="61">
        <v>410</v>
      </c>
      <c r="H90" s="61">
        <v>480</v>
      </c>
      <c r="I90" s="61">
        <v>550</v>
      </c>
      <c r="J90" s="61">
        <v>620</v>
      </c>
      <c r="K90" s="61">
        <v>690</v>
      </c>
      <c r="L90" s="61">
        <v>760</v>
      </c>
      <c r="M90" s="61">
        <v>830</v>
      </c>
      <c r="N90" s="19"/>
      <c r="O90" s="19"/>
      <c r="P90" s="19"/>
      <c r="Q90" s="19"/>
      <c r="R90" s="19"/>
      <c r="S90" s="19"/>
      <c r="T90" s="19"/>
      <c r="U90" s="5"/>
      <c r="V90" s="12"/>
      <c r="X90" s="21"/>
    </row>
    <row r="91" spans="1:33">
      <c r="A91" s="32"/>
      <c r="B91" s="4"/>
      <c r="C91" s="144" t="s">
        <v>683</v>
      </c>
      <c r="D91" s="61">
        <v>24</v>
      </c>
      <c r="E91" s="61">
        <v>24</v>
      </c>
      <c r="F91" s="61">
        <v>24</v>
      </c>
      <c r="G91" s="61">
        <v>24</v>
      </c>
      <c r="H91" s="61">
        <v>24</v>
      </c>
      <c r="I91" s="61">
        <v>24</v>
      </c>
      <c r="J91" s="61">
        <v>24</v>
      </c>
      <c r="K91" s="61">
        <v>24</v>
      </c>
      <c r="L91" s="61">
        <v>24</v>
      </c>
      <c r="M91" s="61">
        <v>24</v>
      </c>
      <c r="N91" s="19"/>
      <c r="O91" s="159"/>
      <c r="P91" s="19"/>
      <c r="Q91" s="19"/>
      <c r="R91" s="19"/>
      <c r="S91" s="19"/>
      <c r="T91" s="19"/>
      <c r="U91" s="5"/>
      <c r="V91" s="12"/>
      <c r="X91" s="21"/>
    </row>
    <row r="92" spans="1:33">
      <c r="A92" s="32"/>
      <c r="B92" s="4"/>
      <c r="C92" s="144" t="s">
        <v>684</v>
      </c>
      <c r="D92" s="61">
        <v>16</v>
      </c>
      <c r="E92" s="61">
        <v>16</v>
      </c>
      <c r="F92" s="61">
        <v>16</v>
      </c>
      <c r="G92" s="61">
        <v>16</v>
      </c>
      <c r="H92" s="61">
        <v>16</v>
      </c>
      <c r="I92" s="61">
        <v>16</v>
      </c>
      <c r="J92" s="61">
        <v>16</v>
      </c>
      <c r="K92" s="61">
        <v>16</v>
      </c>
      <c r="L92" s="61">
        <v>16</v>
      </c>
      <c r="M92" s="61">
        <v>16</v>
      </c>
      <c r="N92" s="19"/>
      <c r="O92" s="19"/>
      <c r="P92" s="19"/>
      <c r="Q92" s="19"/>
      <c r="R92" s="19"/>
      <c r="S92" s="19"/>
      <c r="T92" s="19"/>
      <c r="U92" s="5"/>
      <c r="V92" s="12"/>
      <c r="X92" s="21"/>
    </row>
    <row r="93" spans="1:33">
      <c r="A93" s="32"/>
      <c r="B93" s="4"/>
      <c r="C93" s="144" t="s">
        <v>685</v>
      </c>
      <c r="D93" s="61">
        <v>6</v>
      </c>
      <c r="E93" s="61">
        <v>6</v>
      </c>
      <c r="F93" s="61">
        <v>6</v>
      </c>
      <c r="G93" s="61">
        <v>6</v>
      </c>
      <c r="H93" s="61">
        <v>6</v>
      </c>
      <c r="I93" s="61">
        <v>6</v>
      </c>
      <c r="J93" s="61">
        <v>6</v>
      </c>
      <c r="K93" s="61">
        <v>6</v>
      </c>
      <c r="L93" s="61">
        <v>6</v>
      </c>
      <c r="M93" s="61">
        <v>6</v>
      </c>
      <c r="N93" s="19"/>
      <c r="O93" s="19"/>
      <c r="P93" s="19"/>
      <c r="Q93" s="19"/>
      <c r="R93" s="19"/>
      <c r="S93" s="19"/>
      <c r="T93" s="19"/>
      <c r="U93" s="5"/>
      <c r="V93" s="12"/>
      <c r="X93" s="21"/>
    </row>
    <row r="94" spans="1:33">
      <c r="A94" s="32"/>
      <c r="B94" s="4"/>
      <c r="C94" s="144" t="s">
        <v>686</v>
      </c>
      <c r="D94" s="61">
        <v>3</v>
      </c>
      <c r="E94" s="61">
        <v>3</v>
      </c>
      <c r="F94" s="61">
        <v>3</v>
      </c>
      <c r="G94" s="61">
        <v>3</v>
      </c>
      <c r="H94" s="61">
        <v>3</v>
      </c>
      <c r="I94" s="61">
        <v>3</v>
      </c>
      <c r="J94" s="61">
        <v>3</v>
      </c>
      <c r="K94" s="61">
        <v>3</v>
      </c>
      <c r="L94" s="61">
        <v>3</v>
      </c>
      <c r="M94" s="61">
        <v>3</v>
      </c>
      <c r="N94" s="19"/>
      <c r="O94" s="19"/>
      <c r="P94" s="19"/>
      <c r="Q94" s="19"/>
      <c r="R94" s="19"/>
      <c r="S94" s="19"/>
      <c r="T94" s="19"/>
      <c r="U94" s="5"/>
      <c r="V94" s="12"/>
      <c r="X94" s="21"/>
    </row>
    <row r="95" spans="1:33">
      <c r="A95" s="32"/>
      <c r="B95" s="4"/>
      <c r="C95" s="144" t="s">
        <v>687</v>
      </c>
      <c r="D95" s="61">
        <v>6</v>
      </c>
      <c r="E95" s="61">
        <v>6</v>
      </c>
      <c r="F95" s="61">
        <v>6</v>
      </c>
      <c r="G95" s="61">
        <v>6</v>
      </c>
      <c r="H95" s="61">
        <v>6</v>
      </c>
      <c r="I95" s="61">
        <v>6</v>
      </c>
      <c r="J95" s="61">
        <v>6</v>
      </c>
      <c r="K95" s="61">
        <v>6</v>
      </c>
      <c r="L95" s="61">
        <v>6</v>
      </c>
      <c r="M95" s="61">
        <v>6</v>
      </c>
      <c r="N95" s="19"/>
      <c r="O95" s="19"/>
      <c r="P95" s="19"/>
      <c r="Q95" s="19"/>
      <c r="R95" s="19"/>
      <c r="S95" s="19"/>
      <c r="T95" s="19"/>
      <c r="U95" s="5"/>
      <c r="V95" s="12"/>
      <c r="X95" s="21"/>
    </row>
    <row r="96" spans="1:33">
      <c r="A96" s="32"/>
      <c r="B96" s="4"/>
      <c r="C96" s="144" t="s">
        <v>651</v>
      </c>
      <c r="D96" s="61">
        <v>6</v>
      </c>
      <c r="E96" s="61">
        <v>6</v>
      </c>
      <c r="F96" s="61">
        <v>6</v>
      </c>
      <c r="G96" s="61">
        <v>6</v>
      </c>
      <c r="H96" s="61">
        <v>6</v>
      </c>
      <c r="I96" s="61">
        <v>6</v>
      </c>
      <c r="J96" s="61">
        <v>6</v>
      </c>
      <c r="K96" s="61">
        <v>6</v>
      </c>
      <c r="L96" s="61">
        <v>6</v>
      </c>
      <c r="M96" s="61">
        <v>6</v>
      </c>
      <c r="N96" s="19"/>
      <c r="O96" s="19"/>
      <c r="P96" s="19"/>
      <c r="Q96" s="19"/>
      <c r="R96" s="19"/>
      <c r="S96" s="19"/>
      <c r="T96" s="19"/>
      <c r="U96" s="5"/>
      <c r="V96" s="12"/>
      <c r="X96" s="21"/>
    </row>
    <row r="97" spans="1:33">
      <c r="A97" s="32"/>
      <c r="B97" s="4"/>
      <c r="C97" s="144" t="s">
        <v>688</v>
      </c>
      <c r="D97" s="61">
        <v>15</v>
      </c>
      <c r="E97" s="61">
        <v>15</v>
      </c>
      <c r="F97" s="61">
        <v>15</v>
      </c>
      <c r="G97" s="61">
        <v>15</v>
      </c>
      <c r="H97" s="61">
        <v>15</v>
      </c>
      <c r="I97" s="61">
        <v>15</v>
      </c>
      <c r="J97" s="61">
        <v>15</v>
      </c>
      <c r="K97" s="61">
        <v>15</v>
      </c>
      <c r="L97" s="61">
        <v>15</v>
      </c>
      <c r="M97" s="61">
        <v>15</v>
      </c>
      <c r="N97" s="19"/>
      <c r="O97" s="19"/>
      <c r="P97" s="19"/>
      <c r="Q97" s="19"/>
      <c r="R97" s="19"/>
      <c r="S97" s="19"/>
      <c r="T97" s="19"/>
      <c r="U97" s="5"/>
      <c r="V97" s="12"/>
      <c r="X97" s="21"/>
    </row>
    <row r="98" spans="1:33">
      <c r="A98" s="32"/>
      <c r="B98" s="4"/>
      <c r="C98" s="144" t="s">
        <v>457</v>
      </c>
      <c r="D98" s="61">
        <v>1756</v>
      </c>
      <c r="E98" s="61">
        <v>1846</v>
      </c>
      <c r="F98" s="61">
        <v>1976</v>
      </c>
      <c r="G98" s="61">
        <v>2186</v>
      </c>
      <c r="H98" s="61">
        <v>2406</v>
      </c>
      <c r="I98" s="61">
        <v>2626</v>
      </c>
      <c r="J98" s="61">
        <v>2846</v>
      </c>
      <c r="K98" s="61">
        <v>3066</v>
      </c>
      <c r="L98" s="61">
        <v>3286</v>
      </c>
      <c r="M98" s="61">
        <v>4006</v>
      </c>
      <c r="N98" s="19"/>
      <c r="O98" s="19"/>
      <c r="P98" s="19"/>
      <c r="Q98" s="19"/>
      <c r="R98" s="19"/>
      <c r="S98" s="19"/>
      <c r="T98" s="19"/>
      <c r="U98" s="5"/>
      <c r="V98" s="12"/>
      <c r="X98" s="21"/>
    </row>
    <row r="99" spans="1:33">
      <c r="A99" s="32"/>
      <c r="B99" s="46"/>
      <c r="C99" s="40"/>
      <c r="D99" s="40"/>
      <c r="E99" s="40"/>
      <c r="F99" s="40"/>
      <c r="G99" s="40"/>
      <c r="H99" s="40"/>
      <c r="I99" s="40"/>
      <c r="J99" s="40"/>
      <c r="K99" s="40"/>
      <c r="L99" s="40"/>
      <c r="M99" s="40"/>
      <c r="N99" s="40"/>
      <c r="O99" s="40"/>
      <c r="P99" s="40"/>
      <c r="Q99" s="40"/>
      <c r="R99" s="40"/>
      <c r="S99" s="40"/>
      <c r="T99" s="40"/>
      <c r="U99" s="6"/>
      <c r="V99" s="12"/>
      <c r="X99" s="21"/>
    </row>
    <row r="100" spans="1:33" ht="14.7" customHeight="1">
      <c r="A100" s="32"/>
      <c r="B100" s="345" t="str">
        <f>_xlfn.CONCAT('Front Page'!$C$129, " ",'Front Page'!$D$129)</f>
        <v>Table A3.5 All renewable energy sources in Northern Ireland (MW)</v>
      </c>
      <c r="C100" s="346"/>
      <c r="D100" s="346"/>
      <c r="E100" s="346"/>
      <c r="F100" s="346"/>
      <c r="G100" s="346"/>
      <c r="H100" s="346"/>
      <c r="I100" s="346"/>
      <c r="J100" s="346"/>
      <c r="K100" s="346"/>
      <c r="L100" s="346"/>
      <c r="M100" s="346"/>
      <c r="N100" s="346"/>
      <c r="O100" s="346"/>
      <c r="P100" s="346"/>
      <c r="Q100" s="346"/>
      <c r="R100" s="346"/>
      <c r="S100" s="346"/>
      <c r="T100" s="346"/>
      <c r="U100" s="347"/>
      <c r="V100" s="12"/>
    </row>
    <row r="101" spans="1:33">
      <c r="A101" s="32"/>
      <c r="B101" s="158"/>
      <c r="C101" s="2"/>
      <c r="D101" s="2"/>
      <c r="E101" s="42"/>
      <c r="F101" s="42"/>
      <c r="G101" s="42"/>
      <c r="H101" s="42"/>
      <c r="I101" s="42"/>
      <c r="J101" s="42"/>
      <c r="K101" s="42"/>
      <c r="L101" s="42"/>
      <c r="M101" s="42"/>
      <c r="N101" s="42"/>
      <c r="O101" s="42"/>
      <c r="P101" s="42"/>
      <c r="Q101" s="42"/>
      <c r="R101" s="42"/>
      <c r="S101" s="42"/>
      <c r="T101" s="42"/>
      <c r="U101" s="3"/>
      <c r="V101" s="12"/>
    </row>
    <row r="102" spans="1:33">
      <c r="A102" s="32"/>
      <c r="B102" s="4"/>
      <c r="C102" s="150" t="s">
        <v>648</v>
      </c>
      <c r="D102" s="185">
        <v>2026</v>
      </c>
      <c r="E102" s="185">
        <v>2027</v>
      </c>
      <c r="F102" s="185">
        <v>2028</v>
      </c>
      <c r="G102" s="185">
        <v>2029</v>
      </c>
      <c r="H102" s="185">
        <v>2030</v>
      </c>
      <c r="I102" s="185">
        <v>2031</v>
      </c>
      <c r="J102" s="185">
        <v>2032</v>
      </c>
      <c r="K102" s="185">
        <v>2033</v>
      </c>
      <c r="L102" s="185">
        <v>2034</v>
      </c>
      <c r="M102" s="185">
        <v>2035</v>
      </c>
      <c r="N102" s="19"/>
      <c r="O102" s="19"/>
      <c r="P102" s="19"/>
      <c r="Q102" s="19"/>
      <c r="R102" s="19"/>
      <c r="S102" s="19"/>
      <c r="T102" s="19"/>
      <c r="U102" s="5"/>
      <c r="V102" s="12"/>
      <c r="X102" s="116"/>
      <c r="Z102" s="116"/>
      <c r="AA102" s="116"/>
      <c r="AB102" s="116"/>
      <c r="AC102" s="116"/>
      <c r="AD102" s="116"/>
      <c r="AE102" s="116"/>
      <c r="AF102" s="116"/>
      <c r="AG102" s="116"/>
    </row>
    <row r="103" spans="1:33">
      <c r="A103" s="32"/>
      <c r="B103" s="4"/>
      <c r="C103" s="144" t="s">
        <v>689</v>
      </c>
      <c r="D103" s="61">
        <v>1410</v>
      </c>
      <c r="E103" s="61">
        <v>1470</v>
      </c>
      <c r="F103" s="61">
        <v>1550</v>
      </c>
      <c r="G103" s="61">
        <v>1700</v>
      </c>
      <c r="H103" s="61">
        <v>1850</v>
      </c>
      <c r="I103" s="61">
        <v>2000</v>
      </c>
      <c r="J103" s="61">
        <v>2150</v>
      </c>
      <c r="K103" s="61">
        <v>2300</v>
      </c>
      <c r="L103" s="61">
        <v>2450</v>
      </c>
      <c r="M103" s="61">
        <v>3100</v>
      </c>
      <c r="N103" s="19"/>
      <c r="O103" s="19"/>
      <c r="P103" s="19"/>
      <c r="Q103" s="19"/>
      <c r="R103" s="19"/>
      <c r="S103" s="19"/>
      <c r="T103" s="19"/>
      <c r="U103" s="5"/>
      <c r="V103" s="12"/>
      <c r="X103" s="21"/>
    </row>
    <row r="104" spans="1:33">
      <c r="A104" s="32"/>
      <c r="B104" s="4"/>
      <c r="C104" s="144" t="s">
        <v>443</v>
      </c>
      <c r="D104" s="61">
        <v>270</v>
      </c>
      <c r="E104" s="61">
        <v>300</v>
      </c>
      <c r="F104" s="61">
        <v>350</v>
      </c>
      <c r="G104" s="61">
        <v>410</v>
      </c>
      <c r="H104" s="61">
        <v>480</v>
      </c>
      <c r="I104" s="61">
        <v>550</v>
      </c>
      <c r="J104" s="61">
        <v>620</v>
      </c>
      <c r="K104" s="61">
        <v>690</v>
      </c>
      <c r="L104" s="61">
        <v>760</v>
      </c>
      <c r="M104" s="61">
        <v>830</v>
      </c>
      <c r="N104" s="19"/>
      <c r="O104" s="19"/>
      <c r="P104" s="19"/>
      <c r="Q104" s="19"/>
      <c r="R104" s="19"/>
      <c r="S104" s="19"/>
      <c r="T104" s="19"/>
      <c r="U104" s="5"/>
      <c r="V104" s="12"/>
      <c r="X104" s="21"/>
    </row>
    <row r="105" spans="1:33">
      <c r="A105" s="32"/>
      <c r="B105" s="4"/>
      <c r="C105" s="144" t="s">
        <v>690</v>
      </c>
      <c r="D105" s="61">
        <v>46</v>
      </c>
      <c r="E105" s="61">
        <v>46</v>
      </c>
      <c r="F105" s="61">
        <v>46</v>
      </c>
      <c r="G105" s="61">
        <v>46</v>
      </c>
      <c r="H105" s="61">
        <v>46</v>
      </c>
      <c r="I105" s="61">
        <v>46</v>
      </c>
      <c r="J105" s="61">
        <v>46</v>
      </c>
      <c r="K105" s="61">
        <v>46</v>
      </c>
      <c r="L105" s="61">
        <v>46</v>
      </c>
      <c r="M105" s="61">
        <v>46</v>
      </c>
      <c r="N105" s="19"/>
      <c r="O105" s="19"/>
      <c r="P105" s="19"/>
      <c r="Q105" s="19"/>
      <c r="R105" s="19"/>
      <c r="S105" s="19"/>
      <c r="T105" s="19"/>
      <c r="U105" s="5"/>
      <c r="V105" s="12"/>
      <c r="X105" s="21"/>
    </row>
    <row r="106" spans="1:33">
      <c r="A106" s="32"/>
      <c r="B106" s="4"/>
      <c r="C106" s="144" t="s">
        <v>686</v>
      </c>
      <c r="D106" s="61">
        <v>3</v>
      </c>
      <c r="E106" s="61">
        <v>3</v>
      </c>
      <c r="F106" s="61">
        <v>3</v>
      </c>
      <c r="G106" s="61">
        <v>3</v>
      </c>
      <c r="H106" s="61">
        <v>3</v>
      </c>
      <c r="I106" s="61">
        <v>3</v>
      </c>
      <c r="J106" s="61">
        <v>3</v>
      </c>
      <c r="K106" s="61">
        <v>3</v>
      </c>
      <c r="L106" s="61">
        <v>3</v>
      </c>
      <c r="M106" s="61">
        <v>3</v>
      </c>
      <c r="N106" s="19"/>
      <c r="O106" s="19"/>
      <c r="P106" s="19"/>
      <c r="Q106" s="19"/>
      <c r="R106" s="19"/>
      <c r="S106" s="19"/>
      <c r="T106" s="19"/>
      <c r="U106" s="5"/>
      <c r="V106" s="12"/>
      <c r="X106" s="21"/>
    </row>
    <row r="107" spans="1:33">
      <c r="A107" s="32"/>
      <c r="B107" s="4"/>
      <c r="C107" s="144" t="s">
        <v>372</v>
      </c>
      <c r="D107" s="61">
        <v>6</v>
      </c>
      <c r="E107" s="61">
        <v>6</v>
      </c>
      <c r="F107" s="61">
        <v>6</v>
      </c>
      <c r="G107" s="61">
        <v>6</v>
      </c>
      <c r="H107" s="61">
        <v>6</v>
      </c>
      <c r="I107" s="61">
        <v>6</v>
      </c>
      <c r="J107" s="61">
        <v>6</v>
      </c>
      <c r="K107" s="61">
        <v>6</v>
      </c>
      <c r="L107" s="61">
        <v>6</v>
      </c>
      <c r="M107" s="61">
        <v>6</v>
      </c>
      <c r="N107" s="19"/>
      <c r="O107" s="19"/>
      <c r="P107" s="19"/>
      <c r="Q107" s="19"/>
      <c r="R107" s="19"/>
      <c r="S107" s="19"/>
      <c r="T107" s="19"/>
      <c r="U107" s="5"/>
      <c r="V107" s="12"/>
      <c r="X107" s="21"/>
    </row>
    <row r="108" spans="1:33">
      <c r="A108" s="32"/>
      <c r="B108" s="4"/>
      <c r="C108" s="144" t="s">
        <v>691</v>
      </c>
      <c r="D108" s="61">
        <v>1735</v>
      </c>
      <c r="E108" s="61">
        <v>1825</v>
      </c>
      <c r="F108" s="61">
        <v>1955</v>
      </c>
      <c r="G108" s="61">
        <v>2165</v>
      </c>
      <c r="H108" s="61">
        <v>2385</v>
      </c>
      <c r="I108" s="61">
        <v>2605</v>
      </c>
      <c r="J108" s="61">
        <v>2825</v>
      </c>
      <c r="K108" s="61">
        <v>3045</v>
      </c>
      <c r="L108" s="61">
        <v>3265</v>
      </c>
      <c r="M108" s="61">
        <v>3985</v>
      </c>
      <c r="N108" s="19"/>
      <c r="O108" s="19"/>
      <c r="P108" s="19"/>
      <c r="Q108" s="19"/>
      <c r="R108" s="19"/>
      <c r="S108" s="19"/>
      <c r="T108" s="19"/>
      <c r="U108" s="5"/>
      <c r="V108" s="12"/>
      <c r="X108" s="21"/>
    </row>
    <row r="109" spans="1:33">
      <c r="A109" s="32"/>
      <c r="B109" s="46"/>
      <c r="C109" s="40"/>
      <c r="D109" s="40"/>
      <c r="E109" s="40"/>
      <c r="F109" s="40"/>
      <c r="G109" s="40"/>
      <c r="H109" s="40"/>
      <c r="I109" s="40"/>
      <c r="J109" s="40"/>
      <c r="K109" s="40"/>
      <c r="L109" s="40"/>
      <c r="M109" s="40"/>
      <c r="N109" s="40"/>
      <c r="O109" s="40"/>
      <c r="P109" s="40"/>
      <c r="Q109" s="40"/>
      <c r="R109" s="40"/>
      <c r="S109" s="40"/>
      <c r="T109" s="40"/>
      <c r="U109" s="6"/>
      <c r="V109" s="12"/>
      <c r="X109" s="21"/>
    </row>
    <row r="110" spans="1:33">
      <c r="A110" s="15"/>
      <c r="B110" s="39"/>
      <c r="C110" s="39"/>
      <c r="D110" s="39"/>
      <c r="E110" s="39"/>
      <c r="F110" s="39"/>
      <c r="G110" s="39"/>
      <c r="H110" s="39"/>
      <c r="I110" s="39"/>
      <c r="J110" s="39"/>
      <c r="K110" s="39"/>
      <c r="L110" s="39"/>
      <c r="M110" s="39"/>
      <c r="N110" s="39"/>
      <c r="O110" s="39"/>
      <c r="P110" s="39"/>
      <c r="Q110" s="39"/>
      <c r="R110" s="39"/>
      <c r="S110" s="39"/>
      <c r="T110" s="39"/>
      <c r="U110" s="39"/>
      <c r="V110" s="16"/>
    </row>
  </sheetData>
  <mergeCells count="76">
    <mergeCell ref="C22:C24"/>
    <mergeCell ref="H24:I24"/>
    <mergeCell ref="H23:I23"/>
    <mergeCell ref="H22:I22"/>
    <mergeCell ref="C74:C75"/>
    <mergeCell ref="H69:I69"/>
    <mergeCell ref="H70:I70"/>
    <mergeCell ref="H71:I71"/>
    <mergeCell ref="H72:I72"/>
    <mergeCell ref="H73:I73"/>
    <mergeCell ref="H74:I74"/>
    <mergeCell ref="H75:I75"/>
    <mergeCell ref="H67:I67"/>
    <mergeCell ref="H68:I68"/>
    <mergeCell ref="H40:I40"/>
    <mergeCell ref="H41:I41"/>
    <mergeCell ref="B84:U84"/>
    <mergeCell ref="B100:U100"/>
    <mergeCell ref="H82:I82"/>
    <mergeCell ref="H76:I76"/>
    <mergeCell ref="H78:I78"/>
    <mergeCell ref="H80:I80"/>
    <mergeCell ref="H81:I81"/>
    <mergeCell ref="C82:F82"/>
    <mergeCell ref="H42:I42"/>
    <mergeCell ref="H43:I43"/>
    <mergeCell ref="B58:U58"/>
    <mergeCell ref="B60:U60"/>
    <mergeCell ref="H62:I62"/>
    <mergeCell ref="H63:I63"/>
    <mergeCell ref="C63:C67"/>
    <mergeCell ref="C68:C73"/>
    <mergeCell ref="H64:I64"/>
    <mergeCell ref="H65:I65"/>
    <mergeCell ref="H66:I66"/>
    <mergeCell ref="H39:I39"/>
    <mergeCell ref="H31:I31"/>
    <mergeCell ref="H32:I32"/>
    <mergeCell ref="H33:I33"/>
    <mergeCell ref="H34:I34"/>
    <mergeCell ref="H35:I35"/>
    <mergeCell ref="H36:I36"/>
    <mergeCell ref="H37:I37"/>
    <mergeCell ref="H38:I38"/>
    <mergeCell ref="H12:I12"/>
    <mergeCell ref="H13:I13"/>
    <mergeCell ref="H30:I30"/>
    <mergeCell ref="H15:I15"/>
    <mergeCell ref="H16:I16"/>
    <mergeCell ref="H17:I17"/>
    <mergeCell ref="H18:I18"/>
    <mergeCell ref="H19:I19"/>
    <mergeCell ref="H20:I20"/>
    <mergeCell ref="H21:I21"/>
    <mergeCell ref="H25:I25"/>
    <mergeCell ref="H27:I27"/>
    <mergeCell ref="H28:I28"/>
    <mergeCell ref="H29:I29"/>
    <mergeCell ref="H14:I14"/>
    <mergeCell ref="H26:I26"/>
    <mergeCell ref="B2:U2"/>
    <mergeCell ref="B5:U5"/>
    <mergeCell ref="B45:U45"/>
    <mergeCell ref="B3:U3"/>
    <mergeCell ref="C43:F43"/>
    <mergeCell ref="C17:C19"/>
    <mergeCell ref="C27:C28"/>
    <mergeCell ref="C32:C33"/>
    <mergeCell ref="C34:C35"/>
    <mergeCell ref="C36:C37"/>
    <mergeCell ref="C38:C39"/>
    <mergeCell ref="H7:I7"/>
    <mergeCell ref="H8:I8"/>
    <mergeCell ref="H9:I9"/>
    <mergeCell ref="H10:I10"/>
    <mergeCell ref="H11:I1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DB19-3084-4B4F-86CB-2C094F0FB9EE}">
  <sheetPr>
    <tabColor theme="0"/>
  </sheetPr>
  <dimension ref="A1:Y139"/>
  <sheetViews>
    <sheetView zoomScale="85" zoomScaleNormal="85" workbookViewId="0"/>
  </sheetViews>
  <sheetFormatPr defaultColWidth="9.21875" defaultRowHeight="14.4"/>
  <cols>
    <col min="1" max="1" width="3.77734375" style="1" customWidth="1"/>
    <col min="2" max="2" width="3.44140625" style="1" customWidth="1"/>
    <col min="3" max="3" width="27.44140625" style="1" customWidth="1"/>
    <col min="4" max="4" width="24.44140625" style="1" customWidth="1"/>
    <col min="5" max="7" width="11.21875" style="1" customWidth="1"/>
    <col min="8" max="11" width="9.21875" style="1"/>
    <col min="12" max="12" width="11.5546875" style="1" bestFit="1" customWidth="1"/>
    <col min="13" max="14" width="9.21875" style="1"/>
    <col min="15" max="15" width="16.44140625" style="1" customWidth="1"/>
    <col min="16" max="16" width="14.5546875" style="1" customWidth="1"/>
    <col min="17" max="17" width="9.21875" style="1"/>
    <col min="18" max="18" width="10.44140625" style="1" customWidth="1"/>
    <col min="19" max="20" width="9.21875" style="1"/>
    <col min="21" max="21" width="3.44140625" style="1" customWidth="1"/>
    <col min="22" max="22" width="4" style="1" customWidth="1"/>
    <col min="23" max="16384" width="9.21875" style="1"/>
  </cols>
  <sheetData>
    <row r="1" spans="1:22">
      <c r="A1" s="8"/>
      <c r="B1" s="9"/>
      <c r="C1" s="9"/>
      <c r="D1" s="9"/>
      <c r="E1" s="9"/>
      <c r="F1" s="9"/>
      <c r="G1" s="9"/>
      <c r="H1" s="9"/>
      <c r="I1" s="9"/>
      <c r="J1" s="9"/>
      <c r="K1" s="9"/>
      <c r="L1" s="9"/>
      <c r="M1" s="9"/>
      <c r="N1" s="9"/>
      <c r="O1" s="9"/>
      <c r="P1" s="9"/>
      <c r="Q1" s="9"/>
      <c r="R1" s="9"/>
      <c r="S1" s="9"/>
      <c r="T1" s="9"/>
      <c r="U1" s="9"/>
      <c r="V1" s="10"/>
    </row>
    <row r="2" spans="1:22" ht="31.2">
      <c r="A2" s="32"/>
      <c r="B2" s="348" t="s">
        <v>692</v>
      </c>
      <c r="C2" s="349"/>
      <c r="D2" s="349"/>
      <c r="E2" s="349"/>
      <c r="F2" s="349"/>
      <c r="G2" s="349"/>
      <c r="H2" s="349"/>
      <c r="I2" s="349"/>
      <c r="J2" s="349"/>
      <c r="K2" s="349"/>
      <c r="L2" s="349"/>
      <c r="M2" s="349"/>
      <c r="N2" s="349"/>
      <c r="O2" s="349"/>
      <c r="P2" s="349"/>
      <c r="Q2" s="349"/>
      <c r="R2" s="349"/>
      <c r="S2" s="349"/>
      <c r="T2" s="349"/>
      <c r="U2" s="350"/>
      <c r="V2" s="12"/>
    </row>
    <row r="3" spans="1:22">
      <c r="A3" s="32"/>
      <c r="B3" s="27"/>
      <c r="C3" s="28"/>
      <c r="D3" s="28"/>
      <c r="E3" s="28"/>
      <c r="F3" s="28"/>
      <c r="G3" s="28"/>
      <c r="H3" s="28"/>
      <c r="I3" s="28"/>
      <c r="J3" s="28"/>
      <c r="K3" s="28"/>
      <c r="L3" s="28"/>
      <c r="M3" s="28"/>
      <c r="N3" s="28"/>
      <c r="O3" s="28"/>
      <c r="P3" s="28"/>
      <c r="Q3" s="28"/>
      <c r="R3" s="28"/>
      <c r="S3" s="28"/>
      <c r="T3" s="28"/>
      <c r="U3" s="29"/>
      <c r="V3" s="12"/>
    </row>
    <row r="4" spans="1:22" ht="21">
      <c r="A4" s="32"/>
      <c r="B4" s="358" t="s">
        <v>798</v>
      </c>
      <c r="C4" s="359"/>
      <c r="D4" s="359"/>
      <c r="E4" s="359"/>
      <c r="F4" s="359"/>
      <c r="G4" s="359"/>
      <c r="H4" s="359"/>
      <c r="I4" s="359"/>
      <c r="J4" s="359"/>
      <c r="K4" s="359"/>
      <c r="L4" s="359"/>
      <c r="M4" s="359"/>
      <c r="N4" s="359"/>
      <c r="O4" s="359"/>
      <c r="P4" s="359"/>
      <c r="Q4" s="359"/>
      <c r="R4" s="359"/>
      <c r="S4" s="359"/>
      <c r="T4" s="359"/>
      <c r="U4" s="360"/>
      <c r="V4" s="12"/>
    </row>
    <row r="5" spans="1:22">
      <c r="A5" s="32"/>
      <c r="B5" s="4"/>
      <c r="E5" s="19"/>
      <c r="F5" s="19"/>
      <c r="G5" s="19"/>
      <c r="H5" s="19"/>
      <c r="I5" s="19"/>
      <c r="J5" s="19"/>
      <c r="K5" s="19"/>
      <c r="L5" s="19"/>
      <c r="M5" s="19"/>
      <c r="N5" s="19"/>
      <c r="O5" s="19"/>
      <c r="P5" s="19"/>
      <c r="Q5" s="19"/>
      <c r="R5" s="19"/>
      <c r="S5" s="19"/>
      <c r="T5" s="19"/>
      <c r="U5" s="5"/>
      <c r="V5" s="12"/>
    </row>
    <row r="6" spans="1:22">
      <c r="A6" s="32"/>
      <c r="B6" s="4"/>
      <c r="C6" s="299"/>
      <c r="D6" s="300"/>
      <c r="E6" s="23">
        <v>2026</v>
      </c>
      <c r="F6" s="23">
        <v>2027</v>
      </c>
      <c r="G6" s="23">
        <v>2028</v>
      </c>
      <c r="H6" s="23">
        <v>2029</v>
      </c>
      <c r="I6" s="23">
        <v>2030</v>
      </c>
      <c r="J6" s="23">
        <v>2031</v>
      </c>
      <c r="K6" s="23">
        <v>2032</v>
      </c>
      <c r="L6" s="23">
        <v>2033</v>
      </c>
      <c r="M6" s="23">
        <v>2034</v>
      </c>
      <c r="N6" s="23">
        <v>2035</v>
      </c>
      <c r="P6" s="19"/>
      <c r="Q6" s="19"/>
      <c r="R6" s="19"/>
      <c r="S6" s="19"/>
      <c r="T6" s="19"/>
      <c r="U6" s="5"/>
      <c r="V6" s="12"/>
    </row>
    <row r="7" spans="1:22">
      <c r="A7" s="32"/>
      <c r="B7" s="4"/>
      <c r="C7" s="361" t="s">
        <v>693</v>
      </c>
      <c r="D7" s="362"/>
      <c r="E7" s="79">
        <v>6173</v>
      </c>
      <c r="F7" s="79">
        <v>6307</v>
      </c>
      <c r="G7" s="79">
        <v>6435</v>
      </c>
      <c r="H7" s="79">
        <v>6562</v>
      </c>
      <c r="I7" s="79">
        <v>6682</v>
      </c>
      <c r="J7" s="79">
        <v>6788</v>
      </c>
      <c r="K7" s="79">
        <v>6880</v>
      </c>
      <c r="L7" s="79">
        <v>6964</v>
      </c>
      <c r="M7" s="79">
        <v>7027</v>
      </c>
      <c r="N7" s="79">
        <v>7084</v>
      </c>
      <c r="P7" s="19"/>
      <c r="Q7" s="19"/>
      <c r="R7" s="19"/>
      <c r="S7" s="19"/>
      <c r="T7" s="19"/>
      <c r="U7" s="5"/>
      <c r="V7" s="12"/>
    </row>
    <row r="8" spans="1:22">
      <c r="A8" s="32"/>
      <c r="B8" s="4"/>
      <c r="C8" s="361" t="s">
        <v>694</v>
      </c>
      <c r="D8" s="362"/>
      <c r="E8" s="101">
        <v>375</v>
      </c>
      <c r="F8" s="101">
        <v>375</v>
      </c>
      <c r="G8" s="101">
        <v>525</v>
      </c>
      <c r="H8" s="101">
        <v>525</v>
      </c>
      <c r="I8" s="101">
        <v>525</v>
      </c>
      <c r="J8" s="101">
        <v>525</v>
      </c>
      <c r="K8" s="101">
        <v>525</v>
      </c>
      <c r="L8" s="101">
        <v>525</v>
      </c>
      <c r="M8" s="101">
        <v>525</v>
      </c>
      <c r="N8" s="101">
        <v>525</v>
      </c>
      <c r="P8" s="19"/>
      <c r="Q8" s="19"/>
      <c r="R8" s="19"/>
      <c r="S8" s="19"/>
      <c r="T8" s="19"/>
      <c r="U8" s="5"/>
      <c r="V8" s="12"/>
    </row>
    <row r="9" spans="1:22">
      <c r="A9" s="32"/>
      <c r="B9" s="4"/>
      <c r="C9" s="361" t="s">
        <v>695</v>
      </c>
      <c r="D9" s="362"/>
      <c r="E9" s="101">
        <v>350</v>
      </c>
      <c r="F9" s="101">
        <v>350</v>
      </c>
      <c r="G9" s="101">
        <v>350</v>
      </c>
      <c r="H9" s="101">
        <v>350</v>
      </c>
      <c r="I9" s="101">
        <v>350</v>
      </c>
      <c r="J9" s="101">
        <v>350</v>
      </c>
      <c r="K9" s="101">
        <v>350</v>
      </c>
      <c r="L9" s="101">
        <v>350</v>
      </c>
      <c r="M9" s="101">
        <v>350</v>
      </c>
      <c r="N9" s="101">
        <v>350</v>
      </c>
      <c r="P9" s="19"/>
      <c r="Q9" s="19"/>
      <c r="R9" s="19"/>
      <c r="S9" s="19"/>
      <c r="T9" s="19"/>
      <c r="U9" s="5"/>
      <c r="V9" s="12"/>
    </row>
    <row r="10" spans="1:22">
      <c r="A10" s="32"/>
      <c r="B10" s="4"/>
      <c r="C10" s="19"/>
      <c r="D10" s="19"/>
      <c r="E10" s="19"/>
      <c r="F10" s="19"/>
      <c r="G10" s="19"/>
      <c r="H10" s="19"/>
      <c r="I10" s="19"/>
      <c r="J10" s="19"/>
      <c r="K10" s="19"/>
      <c r="L10" s="19"/>
      <c r="M10" s="19"/>
      <c r="N10" s="19"/>
      <c r="O10" s="19"/>
      <c r="P10" s="19"/>
      <c r="Q10" s="19"/>
      <c r="R10" s="19"/>
      <c r="S10" s="19"/>
      <c r="T10" s="19"/>
      <c r="U10" s="5"/>
      <c r="V10" s="12"/>
    </row>
    <row r="11" spans="1:22" ht="21">
      <c r="A11" s="32"/>
      <c r="B11" s="358" t="s">
        <v>696</v>
      </c>
      <c r="C11" s="359"/>
      <c r="D11" s="359"/>
      <c r="E11" s="359"/>
      <c r="F11" s="359"/>
      <c r="G11" s="359"/>
      <c r="H11" s="359"/>
      <c r="I11" s="359"/>
      <c r="J11" s="359"/>
      <c r="K11" s="359"/>
      <c r="L11" s="359"/>
      <c r="M11" s="359"/>
      <c r="N11" s="359"/>
      <c r="O11" s="359"/>
      <c r="P11" s="359"/>
      <c r="Q11" s="359"/>
      <c r="R11" s="359"/>
      <c r="S11" s="359"/>
      <c r="T11" s="359"/>
      <c r="U11" s="360"/>
      <c r="V11" s="12"/>
    </row>
    <row r="12" spans="1:22">
      <c r="A12" s="12"/>
      <c r="V12" s="84"/>
    </row>
    <row r="13" spans="1:22" ht="15" customHeight="1">
      <c r="A13" s="12"/>
      <c r="C13" s="277" t="s">
        <v>697</v>
      </c>
      <c r="D13" s="374"/>
      <c r="E13" s="374"/>
      <c r="F13" s="374"/>
      <c r="G13" s="374"/>
      <c r="H13" s="374"/>
      <c r="I13" s="374"/>
      <c r="J13" s="374"/>
      <c r="K13" s="374"/>
      <c r="L13" s="374"/>
      <c r="M13" s="374"/>
      <c r="N13" s="374"/>
      <c r="O13" s="374"/>
      <c r="P13" s="375"/>
      <c r="V13" s="84"/>
    </row>
    <row r="14" spans="1:22">
      <c r="A14" s="12"/>
      <c r="C14" s="376"/>
      <c r="D14" s="377"/>
      <c r="E14" s="377"/>
      <c r="F14" s="377"/>
      <c r="G14" s="377"/>
      <c r="H14" s="377"/>
      <c r="I14" s="377"/>
      <c r="J14" s="377"/>
      <c r="K14" s="377"/>
      <c r="L14" s="377"/>
      <c r="M14" s="377"/>
      <c r="N14" s="377"/>
      <c r="O14" s="377"/>
      <c r="P14" s="378"/>
      <c r="V14" s="84"/>
    </row>
    <row r="15" spans="1:22">
      <c r="A15" s="12"/>
      <c r="C15" s="376"/>
      <c r="D15" s="377"/>
      <c r="E15" s="377"/>
      <c r="F15" s="377"/>
      <c r="G15" s="377"/>
      <c r="H15" s="377"/>
      <c r="I15" s="377"/>
      <c r="J15" s="377"/>
      <c r="K15" s="377"/>
      <c r="L15" s="377"/>
      <c r="M15" s="377"/>
      <c r="N15" s="377"/>
      <c r="O15" s="377"/>
      <c r="P15" s="378"/>
      <c r="V15" s="84"/>
    </row>
    <row r="16" spans="1:22">
      <c r="A16" s="12"/>
      <c r="C16" s="278"/>
      <c r="D16" s="379"/>
      <c r="E16" s="379"/>
      <c r="F16" s="379"/>
      <c r="G16" s="379"/>
      <c r="H16" s="379"/>
      <c r="I16" s="379"/>
      <c r="J16" s="379"/>
      <c r="K16" s="379"/>
      <c r="L16" s="379"/>
      <c r="M16" s="379"/>
      <c r="N16" s="379"/>
      <c r="O16" s="379"/>
      <c r="P16" s="380"/>
      <c r="V16" s="12"/>
    </row>
    <row r="17" spans="1:22">
      <c r="A17" s="12"/>
      <c r="E17" s="19"/>
      <c r="G17" s="19"/>
      <c r="I17" s="19"/>
      <c r="K17" s="19"/>
      <c r="M17" s="19"/>
      <c r="N17" s="19"/>
      <c r="O17" s="19"/>
      <c r="P17" s="19"/>
      <c r="Q17" s="19"/>
      <c r="R17" s="19"/>
      <c r="S17" s="19"/>
      <c r="T17" s="19"/>
      <c r="U17" s="5"/>
      <c r="V17" s="12"/>
    </row>
    <row r="18" spans="1:22" ht="15" customHeight="1">
      <c r="A18" s="12"/>
      <c r="C18" s="41"/>
      <c r="D18" s="41"/>
      <c r="E18" s="299" t="s">
        <v>698</v>
      </c>
      <c r="F18" s="300"/>
      <c r="G18" s="300"/>
      <c r="H18" s="300"/>
      <c r="I18" s="300"/>
      <c r="J18" s="300"/>
      <c r="K18" s="300"/>
      <c r="L18" s="300"/>
      <c r="M18" s="300"/>
      <c r="N18" s="301"/>
      <c r="O18" s="19"/>
      <c r="P18" s="19"/>
      <c r="Q18" s="19"/>
      <c r="R18" s="19"/>
      <c r="S18" s="19"/>
      <c r="T18" s="19"/>
      <c r="U18" s="5"/>
      <c r="V18" s="12"/>
    </row>
    <row r="19" spans="1:22" ht="30.75" customHeight="1">
      <c r="A19" s="32"/>
      <c r="B19" s="4"/>
      <c r="C19" s="23" t="s">
        <v>699</v>
      </c>
      <c r="D19" s="23" t="s">
        <v>580</v>
      </c>
      <c r="E19" s="23">
        <v>2026</v>
      </c>
      <c r="F19" s="23">
        <v>2027</v>
      </c>
      <c r="G19" s="23">
        <v>2028</v>
      </c>
      <c r="H19" s="23">
        <v>2029</v>
      </c>
      <c r="I19" s="23">
        <v>2030</v>
      </c>
      <c r="J19" s="23">
        <v>2031</v>
      </c>
      <c r="K19" s="23">
        <v>2032</v>
      </c>
      <c r="L19" s="23">
        <v>2033</v>
      </c>
      <c r="M19" s="23">
        <v>2034</v>
      </c>
      <c r="N19" s="23">
        <v>2035</v>
      </c>
      <c r="O19" s="19"/>
      <c r="P19" s="19"/>
      <c r="Q19" s="19"/>
      <c r="R19" s="19"/>
      <c r="S19" s="19"/>
      <c r="T19" s="19"/>
      <c r="U19" s="5"/>
      <c r="V19" s="12"/>
    </row>
    <row r="20" spans="1:22">
      <c r="A20" s="32"/>
      <c r="B20" s="4"/>
      <c r="C20" s="298" t="s">
        <v>582</v>
      </c>
      <c r="D20" s="102" t="s">
        <v>583</v>
      </c>
      <c r="E20" s="103">
        <v>90</v>
      </c>
      <c r="F20" s="103">
        <v>90</v>
      </c>
      <c r="G20" s="103">
        <v>90</v>
      </c>
      <c r="H20" s="103">
        <v>90</v>
      </c>
      <c r="I20" s="103">
        <v>90</v>
      </c>
      <c r="J20" s="103">
        <v>90</v>
      </c>
      <c r="K20" s="103">
        <v>90</v>
      </c>
      <c r="L20" s="103">
        <v>90</v>
      </c>
      <c r="M20" s="103">
        <v>90</v>
      </c>
      <c r="N20" s="101">
        <v>90</v>
      </c>
      <c r="O20" s="19"/>
      <c r="P20" s="19"/>
      <c r="Q20" s="104"/>
      <c r="R20" s="49"/>
      <c r="S20" s="19"/>
      <c r="T20" s="19"/>
      <c r="U20" s="5"/>
      <c r="V20" s="12"/>
    </row>
    <row r="21" spans="1:22">
      <c r="A21" s="32"/>
      <c r="B21" s="4"/>
      <c r="C21" s="298"/>
      <c r="D21" s="102" t="s">
        <v>585</v>
      </c>
      <c r="E21" s="103">
        <v>90</v>
      </c>
      <c r="F21" s="103">
        <v>90</v>
      </c>
      <c r="G21" s="103">
        <v>90</v>
      </c>
      <c r="H21" s="103">
        <v>90</v>
      </c>
      <c r="I21" s="103">
        <v>90</v>
      </c>
      <c r="J21" s="103">
        <v>90</v>
      </c>
      <c r="K21" s="103">
        <v>90</v>
      </c>
      <c r="L21" s="103">
        <v>90</v>
      </c>
      <c r="M21" s="103">
        <v>90</v>
      </c>
      <c r="N21" s="101">
        <v>90</v>
      </c>
      <c r="O21" s="19"/>
      <c r="P21" s="19"/>
      <c r="Q21" s="19"/>
      <c r="R21" s="49"/>
      <c r="S21" s="19"/>
      <c r="T21" s="19"/>
      <c r="U21" s="5"/>
      <c r="V21" s="12"/>
    </row>
    <row r="22" spans="1:22">
      <c r="A22" s="32"/>
      <c r="B22" s="4"/>
      <c r="C22" s="298"/>
      <c r="D22" s="102" t="s">
        <v>586</v>
      </c>
      <c r="E22" s="103">
        <v>90</v>
      </c>
      <c r="F22" s="103">
        <v>90</v>
      </c>
      <c r="G22" s="103">
        <v>90</v>
      </c>
      <c r="H22" s="103">
        <v>90</v>
      </c>
      <c r="I22" s="103">
        <v>90</v>
      </c>
      <c r="J22" s="103">
        <v>90</v>
      </c>
      <c r="K22" s="103">
        <v>90</v>
      </c>
      <c r="L22" s="103">
        <v>90</v>
      </c>
      <c r="M22" s="103">
        <v>90</v>
      </c>
      <c r="N22" s="101">
        <v>90</v>
      </c>
      <c r="O22" s="19"/>
      <c r="P22" s="19"/>
      <c r="Q22" s="19"/>
      <c r="R22" s="49"/>
      <c r="S22" s="19"/>
      <c r="T22" s="19"/>
      <c r="U22" s="5"/>
      <c r="V22" s="12"/>
    </row>
    <row r="23" spans="1:22">
      <c r="A23" s="32"/>
      <c r="B23" s="4"/>
      <c r="C23" s="298"/>
      <c r="D23" s="102" t="s">
        <v>587</v>
      </c>
      <c r="E23" s="103">
        <v>449</v>
      </c>
      <c r="F23" s="103">
        <v>449</v>
      </c>
      <c r="G23" s="103">
        <v>449</v>
      </c>
      <c r="H23" s="103">
        <v>449</v>
      </c>
      <c r="I23" s="103">
        <v>449</v>
      </c>
      <c r="J23" s="103">
        <v>449</v>
      </c>
      <c r="K23" s="103">
        <v>449</v>
      </c>
      <c r="L23" s="103">
        <v>449</v>
      </c>
      <c r="M23" s="103">
        <v>449</v>
      </c>
      <c r="N23" s="101">
        <v>449</v>
      </c>
      <c r="O23" s="19"/>
      <c r="P23" s="19"/>
      <c r="Q23" s="19"/>
      <c r="R23" s="49"/>
      <c r="S23" s="19"/>
      <c r="T23" s="19"/>
      <c r="U23" s="5"/>
      <c r="V23" s="12"/>
    </row>
    <row r="24" spans="1:22">
      <c r="A24" s="32"/>
      <c r="B24" s="4"/>
      <c r="C24" s="298" t="s">
        <v>589</v>
      </c>
      <c r="D24" s="102" t="s">
        <v>700</v>
      </c>
      <c r="E24" s="103">
        <v>21</v>
      </c>
      <c r="F24" s="103">
        <v>21</v>
      </c>
      <c r="G24" s="103">
        <v>21</v>
      </c>
      <c r="H24" s="103">
        <v>21</v>
      </c>
      <c r="I24" s="103">
        <v>21</v>
      </c>
      <c r="J24" s="103">
        <v>21</v>
      </c>
      <c r="K24" s="103">
        <v>21</v>
      </c>
      <c r="L24" s="103">
        <v>21</v>
      </c>
      <c r="M24" s="103">
        <v>21</v>
      </c>
      <c r="N24" s="101">
        <v>21</v>
      </c>
      <c r="O24" s="19"/>
      <c r="P24" s="19"/>
      <c r="Q24" s="19"/>
      <c r="R24" s="49"/>
      <c r="S24" s="19"/>
      <c r="T24" s="19"/>
      <c r="U24" s="5"/>
      <c r="V24" s="12"/>
    </row>
    <row r="25" spans="1:22">
      <c r="A25" s="32"/>
      <c r="B25" s="4"/>
      <c r="C25" s="298"/>
      <c r="D25" s="102" t="s">
        <v>701</v>
      </c>
      <c r="E25" s="103">
        <v>22</v>
      </c>
      <c r="F25" s="103">
        <v>22</v>
      </c>
      <c r="G25" s="103">
        <v>22</v>
      </c>
      <c r="H25" s="103">
        <v>22</v>
      </c>
      <c r="I25" s="103">
        <v>22</v>
      </c>
      <c r="J25" s="103">
        <v>22</v>
      </c>
      <c r="K25" s="103">
        <v>22</v>
      </c>
      <c r="L25" s="103">
        <v>22</v>
      </c>
      <c r="M25" s="103">
        <v>22</v>
      </c>
      <c r="N25" s="101">
        <v>22</v>
      </c>
      <c r="O25" s="19"/>
      <c r="P25" s="19"/>
      <c r="Q25" s="19"/>
      <c r="R25" s="49"/>
      <c r="S25" s="19"/>
      <c r="T25" s="19"/>
      <c r="U25" s="5"/>
      <c r="V25" s="12"/>
    </row>
    <row r="26" spans="1:22">
      <c r="A26" s="32"/>
      <c r="B26" s="4"/>
      <c r="C26" s="298"/>
      <c r="D26" s="102" t="s">
        <v>702</v>
      </c>
      <c r="E26" s="103">
        <v>19</v>
      </c>
      <c r="F26" s="103">
        <v>19</v>
      </c>
      <c r="G26" s="103">
        <v>19</v>
      </c>
      <c r="H26" s="103">
        <v>19</v>
      </c>
      <c r="I26" s="103">
        <v>19</v>
      </c>
      <c r="J26" s="103">
        <v>19</v>
      </c>
      <c r="K26" s="103">
        <v>19</v>
      </c>
      <c r="L26" s="103">
        <v>19</v>
      </c>
      <c r="M26" s="103">
        <v>19</v>
      </c>
      <c r="N26" s="101">
        <v>19</v>
      </c>
      <c r="O26" s="19"/>
      <c r="P26" s="19"/>
      <c r="Q26" s="19"/>
      <c r="R26" s="49"/>
      <c r="S26" s="19"/>
      <c r="T26" s="19"/>
      <c r="U26" s="5"/>
      <c r="V26" s="12"/>
    </row>
    <row r="27" spans="1:22">
      <c r="A27" s="32"/>
      <c r="B27" s="4"/>
      <c r="C27" s="298"/>
      <c r="D27" s="102" t="s">
        <v>703</v>
      </c>
      <c r="E27" s="103">
        <v>24</v>
      </c>
      <c r="F27" s="103">
        <v>24</v>
      </c>
      <c r="G27" s="103">
        <v>24</v>
      </c>
      <c r="H27" s="103">
        <v>24</v>
      </c>
      <c r="I27" s="103">
        <v>24</v>
      </c>
      <c r="J27" s="103">
        <v>24</v>
      </c>
      <c r="K27" s="103">
        <v>24</v>
      </c>
      <c r="L27" s="103">
        <v>24</v>
      </c>
      <c r="M27" s="103">
        <v>24</v>
      </c>
      <c r="N27" s="101">
        <v>24</v>
      </c>
      <c r="O27" s="19"/>
      <c r="P27" s="19"/>
      <c r="Q27" s="19"/>
      <c r="R27" s="49"/>
      <c r="S27" s="19"/>
      <c r="T27" s="19"/>
      <c r="U27" s="5"/>
      <c r="V27" s="12"/>
    </row>
    <row r="28" spans="1:22">
      <c r="A28" s="32"/>
      <c r="B28" s="4"/>
      <c r="C28" s="23" t="s">
        <v>593</v>
      </c>
      <c r="D28" s="102" t="s">
        <v>594</v>
      </c>
      <c r="E28" s="103">
        <v>415</v>
      </c>
      <c r="F28" s="103">
        <v>415</v>
      </c>
      <c r="G28" s="103">
        <v>415</v>
      </c>
      <c r="H28" s="103">
        <v>415</v>
      </c>
      <c r="I28" s="103">
        <v>415</v>
      </c>
      <c r="J28" s="103">
        <v>415</v>
      </c>
      <c r="K28" s="103">
        <v>415</v>
      </c>
      <c r="L28" s="103">
        <v>415</v>
      </c>
      <c r="M28" s="103">
        <v>415</v>
      </c>
      <c r="N28" s="101">
        <v>415</v>
      </c>
      <c r="O28" s="19"/>
      <c r="P28" s="19"/>
      <c r="Q28" s="19"/>
      <c r="R28" s="49"/>
      <c r="S28" s="19"/>
      <c r="T28" s="19"/>
      <c r="U28" s="5"/>
      <c r="V28" s="12"/>
    </row>
    <row r="29" spans="1:22">
      <c r="A29" s="32"/>
      <c r="B29" s="4"/>
      <c r="C29" s="23" t="s">
        <v>596</v>
      </c>
      <c r="D29" s="102" t="s">
        <v>597</v>
      </c>
      <c r="E29" s="103">
        <v>61</v>
      </c>
      <c r="F29" s="103">
        <v>61</v>
      </c>
      <c r="G29" s="103">
        <v>61</v>
      </c>
      <c r="H29" s="103">
        <v>61</v>
      </c>
      <c r="I29" s="103">
        <v>61</v>
      </c>
      <c r="J29" s="103">
        <v>61</v>
      </c>
      <c r="K29" s="103">
        <v>61</v>
      </c>
      <c r="L29" s="103">
        <v>61</v>
      </c>
      <c r="M29" s="103">
        <v>61</v>
      </c>
      <c r="N29" s="101">
        <v>61</v>
      </c>
      <c r="O29" s="19"/>
      <c r="P29" s="19"/>
      <c r="Q29" s="19"/>
      <c r="R29" s="49"/>
      <c r="S29" s="19"/>
      <c r="T29" s="19"/>
      <c r="U29" s="5"/>
      <c r="V29" s="12"/>
    </row>
    <row r="30" spans="1:22">
      <c r="A30" s="32"/>
      <c r="B30" s="4"/>
      <c r="C30" s="298" t="s">
        <v>412</v>
      </c>
      <c r="D30" s="102" t="s">
        <v>599</v>
      </c>
      <c r="E30" s="103">
        <v>118</v>
      </c>
      <c r="F30" s="103">
        <v>118</v>
      </c>
      <c r="G30" s="103">
        <v>118</v>
      </c>
      <c r="H30" s="103">
        <v>118</v>
      </c>
      <c r="I30" s="103">
        <v>118</v>
      </c>
      <c r="J30" s="103">
        <v>118</v>
      </c>
      <c r="K30" s="103">
        <v>118</v>
      </c>
      <c r="L30" s="103">
        <v>118</v>
      </c>
      <c r="M30" s="103">
        <v>118</v>
      </c>
      <c r="N30" s="101">
        <v>118</v>
      </c>
      <c r="O30" s="19"/>
      <c r="P30" s="19"/>
      <c r="Q30" s="19"/>
      <c r="R30" s="49"/>
      <c r="S30" s="19"/>
      <c r="T30" s="19"/>
      <c r="U30" s="5"/>
      <c r="V30" s="12"/>
    </row>
    <row r="31" spans="1:22">
      <c r="A31" s="32"/>
      <c r="B31" s="4"/>
      <c r="C31" s="298"/>
      <c r="D31" s="102" t="s">
        <v>413</v>
      </c>
      <c r="E31" s="103">
        <v>58</v>
      </c>
      <c r="F31" s="103">
        <v>58</v>
      </c>
      <c r="G31" s="103">
        <v>58</v>
      </c>
      <c r="H31" s="103">
        <v>58</v>
      </c>
      <c r="I31" s="103">
        <v>58</v>
      </c>
      <c r="J31" s="103">
        <v>58</v>
      </c>
      <c r="K31" s="103">
        <v>58</v>
      </c>
      <c r="L31" s="103">
        <v>58</v>
      </c>
      <c r="M31" s="103">
        <v>58</v>
      </c>
      <c r="N31" s="101">
        <v>58</v>
      </c>
      <c r="O31" s="19"/>
      <c r="P31" s="19"/>
      <c r="Q31" s="19"/>
      <c r="R31" s="49"/>
      <c r="S31" s="19"/>
      <c r="T31" s="19"/>
      <c r="U31" s="5"/>
      <c r="V31" s="12"/>
    </row>
    <row r="32" spans="1:22">
      <c r="A32" s="32"/>
      <c r="B32" s="4"/>
      <c r="C32" s="298"/>
      <c r="D32" s="102" t="s">
        <v>415</v>
      </c>
      <c r="E32" s="103">
        <v>58</v>
      </c>
      <c r="F32" s="103">
        <v>58</v>
      </c>
      <c r="G32" s="103">
        <v>58</v>
      </c>
      <c r="H32" s="103">
        <v>58</v>
      </c>
      <c r="I32" s="103">
        <v>58</v>
      </c>
      <c r="J32" s="103">
        <v>58</v>
      </c>
      <c r="K32" s="103">
        <v>58</v>
      </c>
      <c r="L32" s="103">
        <v>58</v>
      </c>
      <c r="M32" s="103">
        <v>58</v>
      </c>
      <c r="N32" s="101">
        <v>58</v>
      </c>
      <c r="O32" s="19"/>
      <c r="P32" s="19"/>
      <c r="Q32" s="19"/>
      <c r="R32" s="49"/>
      <c r="S32" s="19"/>
      <c r="T32" s="19"/>
      <c r="U32" s="5"/>
      <c r="V32" s="12"/>
    </row>
    <row r="33" spans="1:25">
      <c r="A33" s="32"/>
      <c r="B33" s="4"/>
      <c r="C33" s="298" t="s">
        <v>602</v>
      </c>
      <c r="D33" s="102" t="s">
        <v>704</v>
      </c>
      <c r="E33" s="103">
        <v>10</v>
      </c>
      <c r="F33" s="103">
        <v>10</v>
      </c>
      <c r="G33" s="103">
        <v>10</v>
      </c>
      <c r="H33" s="103">
        <v>10</v>
      </c>
      <c r="I33" s="103">
        <v>10</v>
      </c>
      <c r="J33" s="103">
        <v>10</v>
      </c>
      <c r="K33" s="103">
        <v>10</v>
      </c>
      <c r="L33" s="103">
        <v>10</v>
      </c>
      <c r="M33" s="103">
        <v>10</v>
      </c>
      <c r="N33" s="101">
        <v>10</v>
      </c>
      <c r="O33" s="19"/>
      <c r="P33" s="19"/>
      <c r="Q33" s="19"/>
      <c r="R33" s="49"/>
      <c r="S33" s="19"/>
      <c r="T33" s="19"/>
      <c r="U33" s="5"/>
      <c r="V33" s="12"/>
    </row>
    <row r="34" spans="1:25">
      <c r="A34" s="32"/>
      <c r="B34" s="4"/>
      <c r="C34" s="298"/>
      <c r="D34" s="102" t="s">
        <v>705</v>
      </c>
      <c r="E34" s="103">
        <v>10</v>
      </c>
      <c r="F34" s="103">
        <v>10</v>
      </c>
      <c r="G34" s="103">
        <v>10</v>
      </c>
      <c r="H34" s="103">
        <v>10</v>
      </c>
      <c r="I34" s="103">
        <v>10</v>
      </c>
      <c r="J34" s="103">
        <v>10</v>
      </c>
      <c r="K34" s="103">
        <v>10</v>
      </c>
      <c r="L34" s="103">
        <v>10</v>
      </c>
      <c r="M34" s="103">
        <v>10</v>
      </c>
      <c r="N34" s="101">
        <v>10</v>
      </c>
      <c r="O34" s="19"/>
      <c r="P34" s="19"/>
      <c r="Q34" s="19"/>
      <c r="R34" s="49"/>
      <c r="S34" s="19"/>
      <c r="T34" s="19"/>
      <c r="U34" s="5"/>
      <c r="V34" s="12"/>
      <c r="X34" s="105"/>
    </row>
    <row r="35" spans="1:25">
      <c r="A35" s="32"/>
      <c r="B35" s="4"/>
      <c r="C35" s="298"/>
      <c r="D35" s="102" t="s">
        <v>706</v>
      </c>
      <c r="E35" s="103">
        <v>22</v>
      </c>
      <c r="F35" s="103">
        <v>22</v>
      </c>
      <c r="G35" s="103">
        <v>22</v>
      </c>
      <c r="H35" s="103">
        <v>22</v>
      </c>
      <c r="I35" s="103">
        <v>22</v>
      </c>
      <c r="J35" s="103">
        <v>22</v>
      </c>
      <c r="K35" s="103">
        <v>22</v>
      </c>
      <c r="L35" s="103">
        <v>22</v>
      </c>
      <c r="M35" s="103">
        <v>22</v>
      </c>
      <c r="N35" s="101">
        <v>22</v>
      </c>
      <c r="O35" s="19"/>
      <c r="P35" s="19"/>
      <c r="Q35" s="19"/>
      <c r="R35" s="49"/>
      <c r="S35" s="19"/>
      <c r="T35" s="19"/>
      <c r="U35" s="5"/>
      <c r="V35" s="12"/>
      <c r="X35" s="105"/>
    </row>
    <row r="36" spans="1:25">
      <c r="A36" s="32"/>
      <c r="B36" s="4"/>
      <c r="C36" s="298"/>
      <c r="D36" s="102" t="s">
        <v>707</v>
      </c>
      <c r="E36" s="103">
        <v>23</v>
      </c>
      <c r="F36" s="103">
        <v>23</v>
      </c>
      <c r="G36" s="103">
        <v>23</v>
      </c>
      <c r="H36" s="103">
        <v>23</v>
      </c>
      <c r="I36" s="103">
        <v>23</v>
      </c>
      <c r="J36" s="103">
        <v>23</v>
      </c>
      <c r="K36" s="103">
        <v>23</v>
      </c>
      <c r="L36" s="103">
        <v>23</v>
      </c>
      <c r="M36" s="103">
        <v>23</v>
      </c>
      <c r="N36" s="101">
        <v>23</v>
      </c>
      <c r="O36" s="19"/>
      <c r="P36" s="19"/>
      <c r="Q36" s="19"/>
      <c r="R36" s="49"/>
      <c r="S36" s="19"/>
      <c r="T36" s="19"/>
      <c r="U36" s="5"/>
      <c r="V36" s="12"/>
      <c r="X36" s="105"/>
    </row>
    <row r="37" spans="1:25">
      <c r="A37" s="32"/>
      <c r="B37" s="4"/>
      <c r="C37" s="282" t="s">
        <v>801</v>
      </c>
      <c r="D37" s="102" t="s">
        <v>417</v>
      </c>
      <c r="E37" s="103">
        <v>64</v>
      </c>
      <c r="F37" s="103">
        <v>64</v>
      </c>
      <c r="G37" s="103">
        <v>64</v>
      </c>
      <c r="H37" s="103">
        <v>64</v>
      </c>
      <c r="I37" s="103">
        <v>64</v>
      </c>
      <c r="J37" s="103">
        <v>64</v>
      </c>
      <c r="K37" s="103">
        <v>64</v>
      </c>
      <c r="L37" s="103">
        <v>64</v>
      </c>
      <c r="M37" s="103">
        <v>64</v>
      </c>
      <c r="N37" s="103">
        <v>64</v>
      </c>
      <c r="O37" s="19"/>
      <c r="P37" s="19"/>
      <c r="Q37" s="19"/>
      <c r="R37" s="49"/>
      <c r="S37" s="19"/>
      <c r="T37" s="19"/>
      <c r="U37" s="5"/>
      <c r="V37" s="12"/>
      <c r="X37" s="105"/>
    </row>
    <row r="38" spans="1:25">
      <c r="A38" s="32"/>
      <c r="B38" s="4"/>
      <c r="C38" s="304"/>
      <c r="D38" s="102" t="s">
        <v>419</v>
      </c>
      <c r="E38" s="103">
        <v>64</v>
      </c>
      <c r="F38" s="103">
        <v>64</v>
      </c>
      <c r="G38" s="103">
        <v>64</v>
      </c>
      <c r="H38" s="103">
        <v>64</v>
      </c>
      <c r="I38" s="103">
        <v>64</v>
      </c>
      <c r="J38" s="103">
        <v>64</v>
      </c>
      <c r="K38" s="103">
        <v>64</v>
      </c>
      <c r="L38" s="103">
        <v>64</v>
      </c>
      <c r="M38" s="103">
        <v>64</v>
      </c>
      <c r="N38" s="103">
        <v>64</v>
      </c>
      <c r="O38" s="19"/>
      <c r="P38" s="19"/>
      <c r="Q38" s="19"/>
      <c r="R38" s="49"/>
      <c r="S38" s="19"/>
      <c r="T38" s="19"/>
      <c r="U38" s="5"/>
      <c r="V38" s="12"/>
      <c r="X38" s="105"/>
    </row>
    <row r="39" spans="1:25">
      <c r="A39" s="32"/>
      <c r="B39" s="4"/>
      <c r="C39" s="283"/>
      <c r="D39" s="102" t="s">
        <v>608</v>
      </c>
      <c r="E39" s="103">
        <v>64</v>
      </c>
      <c r="F39" s="103">
        <v>64</v>
      </c>
      <c r="G39" s="103">
        <v>64</v>
      </c>
      <c r="H39" s="103">
        <v>64</v>
      </c>
      <c r="I39" s="103">
        <v>64</v>
      </c>
      <c r="J39" s="103">
        <v>64</v>
      </c>
      <c r="K39" s="103">
        <v>64</v>
      </c>
      <c r="L39" s="103">
        <v>64</v>
      </c>
      <c r="M39" s="103">
        <v>64</v>
      </c>
      <c r="N39" s="103">
        <v>64</v>
      </c>
      <c r="O39" s="19"/>
      <c r="P39" s="19"/>
      <c r="Q39" s="19"/>
      <c r="R39" s="49"/>
      <c r="S39" s="19"/>
      <c r="T39" s="19"/>
      <c r="U39" s="5"/>
      <c r="V39" s="12"/>
      <c r="X39" s="105"/>
    </row>
    <row r="40" spans="1:25">
      <c r="A40" s="32"/>
      <c r="B40" s="4"/>
      <c r="C40" s="23" t="s">
        <v>609</v>
      </c>
      <c r="D40" s="102" t="s">
        <v>610</v>
      </c>
      <c r="E40" s="103">
        <v>464</v>
      </c>
      <c r="F40" s="103">
        <v>464</v>
      </c>
      <c r="G40" s="103">
        <v>464</v>
      </c>
      <c r="H40" s="103">
        <v>464</v>
      </c>
      <c r="I40" s="103">
        <v>464</v>
      </c>
      <c r="J40" s="103">
        <v>464</v>
      </c>
      <c r="K40" s="103">
        <v>464</v>
      </c>
      <c r="L40" s="103">
        <v>464</v>
      </c>
      <c r="M40" s="103">
        <v>464</v>
      </c>
      <c r="N40" s="101">
        <v>464</v>
      </c>
      <c r="O40" s="19"/>
      <c r="P40" s="19"/>
      <c r="Q40" s="19"/>
      <c r="R40" s="49"/>
      <c r="S40" s="19"/>
      <c r="T40" s="19"/>
      <c r="U40" s="5"/>
      <c r="V40" s="12"/>
    </row>
    <row r="41" spans="1:25">
      <c r="A41" s="32"/>
      <c r="B41" s="4"/>
      <c r="C41" s="298" t="s">
        <v>612</v>
      </c>
      <c r="D41" s="102" t="s">
        <v>613</v>
      </c>
      <c r="E41" s="103">
        <v>336</v>
      </c>
      <c r="F41" s="103">
        <v>336</v>
      </c>
      <c r="G41" s="103">
        <v>336</v>
      </c>
      <c r="H41" s="103">
        <v>336</v>
      </c>
      <c r="I41" s="103">
        <v>336</v>
      </c>
      <c r="J41" s="103">
        <v>336</v>
      </c>
      <c r="K41" s="103">
        <v>336</v>
      </c>
      <c r="L41" s="103">
        <v>336</v>
      </c>
      <c r="M41" s="103">
        <v>336</v>
      </c>
      <c r="N41" s="101">
        <v>336</v>
      </c>
      <c r="O41" s="19"/>
      <c r="P41" s="19"/>
      <c r="Q41" s="19"/>
      <c r="R41" s="49"/>
      <c r="S41" s="19"/>
      <c r="T41" s="19"/>
      <c r="U41" s="5"/>
      <c r="V41" s="12"/>
    </row>
    <row r="42" spans="1:25">
      <c r="A42" s="32"/>
      <c r="B42" s="4"/>
      <c r="C42" s="298"/>
      <c r="D42" s="102" t="s">
        <v>615</v>
      </c>
      <c r="E42" s="103">
        <v>408</v>
      </c>
      <c r="F42" s="103">
        <v>408</v>
      </c>
      <c r="G42" s="103">
        <v>408</v>
      </c>
      <c r="H42" s="103">
        <v>408</v>
      </c>
      <c r="I42" s="103">
        <v>408</v>
      </c>
      <c r="J42" s="103">
        <v>408</v>
      </c>
      <c r="K42" s="103">
        <v>408</v>
      </c>
      <c r="L42" s="103">
        <v>408</v>
      </c>
      <c r="M42" s="103">
        <v>408</v>
      </c>
      <c r="N42" s="101">
        <v>408</v>
      </c>
      <c r="O42" s="19"/>
      <c r="P42" s="19"/>
      <c r="Q42" s="19"/>
      <c r="R42" s="49"/>
      <c r="S42" s="19"/>
      <c r="T42" s="19"/>
      <c r="U42" s="5"/>
      <c r="V42" s="12"/>
    </row>
    <row r="43" spans="1:25">
      <c r="A43" s="32"/>
      <c r="B43" s="4"/>
      <c r="C43" s="23" t="s">
        <v>617</v>
      </c>
      <c r="D43" s="102" t="s">
        <v>618</v>
      </c>
      <c r="E43" s="103">
        <v>17</v>
      </c>
      <c r="F43" s="103">
        <v>17</v>
      </c>
      <c r="G43" s="103">
        <v>17</v>
      </c>
      <c r="H43" s="103">
        <v>17</v>
      </c>
      <c r="I43" s="103">
        <v>17</v>
      </c>
      <c r="J43" s="103">
        <v>17</v>
      </c>
      <c r="K43" s="103">
        <v>17</v>
      </c>
      <c r="L43" s="103">
        <v>17</v>
      </c>
      <c r="M43" s="103">
        <v>17</v>
      </c>
      <c r="N43" s="101">
        <v>17</v>
      </c>
      <c r="O43" s="19"/>
      <c r="P43" s="19"/>
      <c r="Q43" s="19"/>
      <c r="R43" s="49"/>
      <c r="S43" s="19"/>
      <c r="T43" s="19"/>
      <c r="U43" s="5"/>
      <c r="V43" s="12"/>
    </row>
    <row r="44" spans="1:25">
      <c r="A44" s="32"/>
      <c r="B44" s="4"/>
      <c r="C44" s="298" t="s">
        <v>619</v>
      </c>
      <c r="D44" s="102" t="s">
        <v>708</v>
      </c>
      <c r="E44" s="103">
        <v>15</v>
      </c>
      <c r="F44" s="103">
        <v>15</v>
      </c>
      <c r="G44" s="103">
        <v>15</v>
      </c>
      <c r="H44" s="103">
        <v>15</v>
      </c>
      <c r="I44" s="103">
        <v>15</v>
      </c>
      <c r="J44" s="103">
        <v>15</v>
      </c>
      <c r="K44" s="103">
        <v>15</v>
      </c>
      <c r="L44" s="103">
        <v>15</v>
      </c>
      <c r="M44" s="103">
        <v>15</v>
      </c>
      <c r="N44" s="101">
        <v>15</v>
      </c>
      <c r="O44" s="19"/>
      <c r="P44" s="19"/>
      <c r="Q44" s="19"/>
      <c r="R44" s="49"/>
      <c r="S44" s="19"/>
      <c r="T44" s="19"/>
      <c r="U44" s="5"/>
      <c r="V44" s="12"/>
      <c r="Y44" s="105"/>
    </row>
    <row r="45" spans="1:25">
      <c r="A45" s="32"/>
      <c r="B45" s="4"/>
      <c r="C45" s="298"/>
      <c r="D45" s="102" t="s">
        <v>709</v>
      </c>
      <c r="E45" s="103">
        <v>4</v>
      </c>
      <c r="F45" s="103">
        <v>4</v>
      </c>
      <c r="G45" s="103">
        <v>4</v>
      </c>
      <c r="H45" s="103">
        <v>4</v>
      </c>
      <c r="I45" s="103">
        <v>4</v>
      </c>
      <c r="J45" s="103">
        <v>4</v>
      </c>
      <c r="K45" s="103">
        <v>4</v>
      </c>
      <c r="L45" s="103">
        <v>4</v>
      </c>
      <c r="M45" s="103">
        <v>4</v>
      </c>
      <c r="N45" s="101">
        <v>4</v>
      </c>
      <c r="O45" s="19"/>
      <c r="P45" s="19"/>
      <c r="Q45" s="19"/>
      <c r="R45" s="49"/>
      <c r="S45" s="19"/>
      <c r="T45" s="19"/>
      <c r="U45" s="5"/>
      <c r="V45" s="12"/>
      <c r="Y45" s="105"/>
    </row>
    <row r="46" spans="1:25">
      <c r="A46" s="32"/>
      <c r="B46" s="4"/>
      <c r="C46" s="298"/>
      <c r="D46" s="102" t="s">
        <v>710</v>
      </c>
      <c r="E46" s="103">
        <v>8</v>
      </c>
      <c r="F46" s="103">
        <v>8</v>
      </c>
      <c r="G46" s="103">
        <v>8</v>
      </c>
      <c r="H46" s="103">
        <v>8</v>
      </c>
      <c r="I46" s="103">
        <v>8</v>
      </c>
      <c r="J46" s="103">
        <v>8</v>
      </c>
      <c r="K46" s="103">
        <v>8</v>
      </c>
      <c r="L46" s="103">
        <v>8</v>
      </c>
      <c r="M46" s="103">
        <v>8</v>
      </c>
      <c r="N46" s="101">
        <v>8</v>
      </c>
      <c r="O46" s="19"/>
      <c r="P46" s="19"/>
      <c r="Q46" s="19"/>
      <c r="R46" s="49"/>
      <c r="S46" s="19"/>
      <c r="T46" s="19"/>
      <c r="U46" s="5"/>
      <c r="V46" s="12"/>
      <c r="Y46" s="105"/>
    </row>
    <row r="47" spans="1:25">
      <c r="A47" s="32"/>
      <c r="B47" s="4"/>
      <c r="C47" s="298" t="s">
        <v>621</v>
      </c>
      <c r="D47" s="102" t="s">
        <v>711</v>
      </c>
      <c r="E47" s="103">
        <v>15</v>
      </c>
      <c r="F47" s="103">
        <v>15</v>
      </c>
      <c r="G47" s="103">
        <v>15</v>
      </c>
      <c r="H47" s="103">
        <v>15</v>
      </c>
      <c r="I47" s="103">
        <v>15</v>
      </c>
      <c r="J47" s="103">
        <v>15</v>
      </c>
      <c r="K47" s="103">
        <v>15</v>
      </c>
      <c r="L47" s="103">
        <v>15</v>
      </c>
      <c r="M47" s="103">
        <v>15</v>
      </c>
      <c r="N47" s="101">
        <v>15</v>
      </c>
      <c r="O47" s="19"/>
      <c r="P47" s="19"/>
      <c r="Q47" s="19"/>
      <c r="R47" s="49"/>
      <c r="S47" s="19"/>
      <c r="T47" s="19"/>
      <c r="U47" s="5"/>
      <c r="V47" s="12"/>
      <c r="Y47" s="105"/>
    </row>
    <row r="48" spans="1:25">
      <c r="A48" s="32"/>
      <c r="B48" s="4"/>
      <c r="C48" s="298"/>
      <c r="D48" s="102" t="s">
        <v>712</v>
      </c>
      <c r="E48" s="103">
        <v>15</v>
      </c>
      <c r="F48" s="103">
        <v>15</v>
      </c>
      <c r="G48" s="103">
        <v>15</v>
      </c>
      <c r="H48" s="103">
        <v>15</v>
      </c>
      <c r="I48" s="103">
        <v>15</v>
      </c>
      <c r="J48" s="103">
        <v>15</v>
      </c>
      <c r="K48" s="103">
        <v>15</v>
      </c>
      <c r="L48" s="103">
        <v>15</v>
      </c>
      <c r="M48" s="103">
        <v>15</v>
      </c>
      <c r="N48" s="101">
        <v>15</v>
      </c>
      <c r="O48" s="19"/>
      <c r="P48" s="19"/>
      <c r="Q48" s="19"/>
      <c r="R48" s="49"/>
      <c r="S48" s="19"/>
      <c r="T48" s="19"/>
      <c r="U48" s="5"/>
      <c r="V48" s="12"/>
    </row>
    <row r="49" spans="1:25">
      <c r="A49" s="32"/>
      <c r="B49" s="4"/>
      <c r="C49" s="298"/>
      <c r="D49" s="102" t="s">
        <v>713</v>
      </c>
      <c r="E49" s="103">
        <v>4</v>
      </c>
      <c r="F49" s="103">
        <v>4</v>
      </c>
      <c r="G49" s="103">
        <v>4</v>
      </c>
      <c r="H49" s="103">
        <v>4</v>
      </c>
      <c r="I49" s="103">
        <v>4</v>
      </c>
      <c r="J49" s="103">
        <v>4</v>
      </c>
      <c r="K49" s="103">
        <v>4</v>
      </c>
      <c r="L49" s="103">
        <v>4</v>
      </c>
      <c r="M49" s="103">
        <v>4</v>
      </c>
      <c r="N49" s="101">
        <v>4</v>
      </c>
      <c r="O49" s="19"/>
      <c r="P49" s="19"/>
      <c r="Q49" s="19"/>
      <c r="R49" s="49"/>
      <c r="S49" s="19"/>
      <c r="T49" s="19"/>
      <c r="U49" s="5"/>
      <c r="V49" s="12"/>
    </row>
    <row r="50" spans="1:25">
      <c r="A50" s="32"/>
      <c r="B50" s="4"/>
      <c r="C50" s="298"/>
      <c r="D50" s="102" t="s">
        <v>714</v>
      </c>
      <c r="E50" s="103">
        <v>4</v>
      </c>
      <c r="F50" s="103">
        <v>4</v>
      </c>
      <c r="G50" s="103">
        <v>4</v>
      </c>
      <c r="H50" s="103">
        <v>4</v>
      </c>
      <c r="I50" s="103">
        <v>4</v>
      </c>
      <c r="J50" s="103">
        <v>4</v>
      </c>
      <c r="K50" s="103">
        <v>4</v>
      </c>
      <c r="L50" s="103">
        <v>4</v>
      </c>
      <c r="M50" s="103">
        <v>4</v>
      </c>
      <c r="N50" s="101">
        <v>4</v>
      </c>
      <c r="O50" s="19"/>
      <c r="P50" s="19"/>
      <c r="Q50" s="19"/>
      <c r="R50" s="49"/>
      <c r="S50" s="19"/>
      <c r="T50" s="19"/>
      <c r="U50" s="5"/>
      <c r="V50" s="12"/>
    </row>
    <row r="51" spans="1:25">
      <c r="A51" s="32"/>
      <c r="B51" s="4"/>
      <c r="C51" s="282" t="s">
        <v>408</v>
      </c>
      <c r="D51" s="102" t="s">
        <v>409</v>
      </c>
      <c r="E51" s="101">
        <v>0</v>
      </c>
      <c r="F51" s="101">
        <v>0</v>
      </c>
      <c r="G51" s="101">
        <v>0</v>
      </c>
      <c r="H51" s="101">
        <v>0</v>
      </c>
      <c r="I51" s="101">
        <v>0</v>
      </c>
      <c r="J51" s="101">
        <v>0</v>
      </c>
      <c r="K51" s="101">
        <v>0</v>
      </c>
      <c r="L51" s="101">
        <v>0</v>
      </c>
      <c r="M51" s="101">
        <v>0</v>
      </c>
      <c r="N51" s="101">
        <v>0</v>
      </c>
      <c r="O51" s="19"/>
      <c r="P51" s="19"/>
      <c r="Q51" s="19"/>
      <c r="R51" s="49"/>
      <c r="S51" s="19"/>
      <c r="T51" s="19"/>
      <c r="U51" s="5"/>
      <c r="V51" s="12"/>
      <c r="Y51" s="105"/>
    </row>
    <row r="52" spans="1:25">
      <c r="A52" s="32"/>
      <c r="B52" s="4"/>
      <c r="C52" s="304"/>
      <c r="D52" s="102" t="s">
        <v>410</v>
      </c>
      <c r="E52" s="101">
        <v>0</v>
      </c>
      <c r="F52" s="101">
        <v>0</v>
      </c>
      <c r="G52" s="101">
        <v>0</v>
      </c>
      <c r="H52" s="101">
        <v>0</v>
      </c>
      <c r="I52" s="101">
        <v>0</v>
      </c>
      <c r="J52" s="101">
        <v>0</v>
      </c>
      <c r="K52" s="101">
        <v>0</v>
      </c>
      <c r="L52" s="101">
        <v>0</v>
      </c>
      <c r="M52" s="101">
        <v>0</v>
      </c>
      <c r="N52" s="101">
        <v>0</v>
      </c>
      <c r="O52" s="19"/>
      <c r="P52" s="19"/>
      <c r="Q52" s="19"/>
      <c r="R52" s="49"/>
      <c r="S52" s="19"/>
      <c r="T52" s="19"/>
      <c r="U52" s="5"/>
      <c r="V52" s="12"/>
      <c r="Y52" s="105"/>
    </row>
    <row r="53" spans="1:25">
      <c r="A53" s="32"/>
      <c r="B53" s="4"/>
      <c r="C53" s="283"/>
      <c r="D53" s="102" t="s">
        <v>411</v>
      </c>
      <c r="E53" s="101">
        <v>0</v>
      </c>
      <c r="F53" s="101">
        <v>0</v>
      </c>
      <c r="G53" s="101">
        <v>0</v>
      </c>
      <c r="H53" s="101">
        <v>0</v>
      </c>
      <c r="I53" s="101">
        <v>0</v>
      </c>
      <c r="J53" s="101">
        <v>0</v>
      </c>
      <c r="K53" s="101">
        <v>0</v>
      </c>
      <c r="L53" s="101">
        <v>0</v>
      </c>
      <c r="M53" s="101">
        <v>0</v>
      </c>
      <c r="N53" s="101">
        <v>0</v>
      </c>
      <c r="O53" s="19"/>
      <c r="P53" s="19"/>
      <c r="Q53" s="19"/>
      <c r="R53" s="49"/>
      <c r="S53" s="19"/>
      <c r="T53" s="19"/>
      <c r="U53" s="5"/>
      <c r="V53" s="12"/>
      <c r="Y53" s="105"/>
    </row>
    <row r="54" spans="1:25">
      <c r="A54" s="32"/>
      <c r="B54" s="4"/>
      <c r="C54" s="298" t="s">
        <v>623</v>
      </c>
      <c r="D54" s="102" t="s">
        <v>624</v>
      </c>
      <c r="E54" s="103">
        <v>234</v>
      </c>
      <c r="F54" s="103">
        <v>234</v>
      </c>
      <c r="G54" s="103">
        <v>234</v>
      </c>
      <c r="H54" s="103">
        <v>234</v>
      </c>
      <c r="I54" s="103">
        <v>234</v>
      </c>
      <c r="J54" s="103">
        <v>234</v>
      </c>
      <c r="K54" s="103">
        <v>234</v>
      </c>
      <c r="L54" s="103">
        <v>234</v>
      </c>
      <c r="M54" s="103">
        <v>234</v>
      </c>
      <c r="N54" s="101">
        <v>234</v>
      </c>
      <c r="O54" s="19"/>
      <c r="P54" s="19"/>
      <c r="Q54" s="19"/>
      <c r="R54" s="49"/>
      <c r="S54" s="19"/>
      <c r="T54" s="19"/>
      <c r="U54" s="5"/>
      <c r="V54" s="12"/>
    </row>
    <row r="55" spans="1:25">
      <c r="A55" s="32"/>
      <c r="B55" s="4"/>
      <c r="C55" s="298"/>
      <c r="D55" s="102" t="s">
        <v>625</v>
      </c>
      <c r="E55" s="103">
        <v>234</v>
      </c>
      <c r="F55" s="103">
        <v>234</v>
      </c>
      <c r="G55" s="103">
        <v>234</v>
      </c>
      <c r="H55" s="103">
        <v>234</v>
      </c>
      <c r="I55" s="103">
        <v>234</v>
      </c>
      <c r="J55" s="103">
        <v>234</v>
      </c>
      <c r="K55" s="103">
        <v>234</v>
      </c>
      <c r="L55" s="103">
        <v>234</v>
      </c>
      <c r="M55" s="103">
        <v>234</v>
      </c>
      <c r="N55" s="101">
        <v>234</v>
      </c>
      <c r="O55" s="19"/>
      <c r="P55" s="19"/>
      <c r="Q55" s="19"/>
      <c r="R55" s="49"/>
      <c r="S55" s="19"/>
      <c r="T55" s="19"/>
      <c r="U55" s="5"/>
      <c r="V55" s="12"/>
    </row>
    <row r="56" spans="1:25">
      <c r="A56" s="32"/>
      <c r="B56" s="4"/>
      <c r="C56" s="298" t="s">
        <v>626</v>
      </c>
      <c r="D56" s="102" t="s">
        <v>627</v>
      </c>
      <c r="E56" s="103">
        <v>52</v>
      </c>
      <c r="F56" s="103">
        <v>52</v>
      </c>
      <c r="G56" s="103">
        <v>52</v>
      </c>
      <c r="H56" s="103">
        <v>52</v>
      </c>
      <c r="I56" s="103">
        <v>52</v>
      </c>
      <c r="J56" s="103">
        <v>52</v>
      </c>
      <c r="K56" s="103">
        <v>52</v>
      </c>
      <c r="L56" s="103">
        <v>52</v>
      </c>
      <c r="M56" s="103">
        <v>52</v>
      </c>
      <c r="N56" s="101">
        <v>52</v>
      </c>
      <c r="O56" s="19"/>
      <c r="P56" s="19"/>
      <c r="Q56" s="19"/>
      <c r="R56" s="49"/>
      <c r="S56" s="19"/>
      <c r="T56" s="19"/>
      <c r="U56" s="5"/>
      <c r="V56" s="12"/>
    </row>
    <row r="57" spans="1:25">
      <c r="A57" s="32"/>
      <c r="B57" s="4"/>
      <c r="C57" s="298"/>
      <c r="D57" s="102" t="s">
        <v>629</v>
      </c>
      <c r="E57" s="103">
        <v>52</v>
      </c>
      <c r="F57" s="103">
        <v>52</v>
      </c>
      <c r="G57" s="103">
        <v>52</v>
      </c>
      <c r="H57" s="103">
        <v>52</v>
      </c>
      <c r="I57" s="103">
        <v>52</v>
      </c>
      <c r="J57" s="103">
        <v>52</v>
      </c>
      <c r="K57" s="103">
        <v>52</v>
      </c>
      <c r="L57" s="103">
        <v>52</v>
      </c>
      <c r="M57" s="103">
        <v>52</v>
      </c>
      <c r="N57" s="101">
        <v>52</v>
      </c>
      <c r="O57" s="19"/>
      <c r="P57" s="19"/>
      <c r="Q57" s="19"/>
      <c r="R57" s="49"/>
      <c r="S57" s="19"/>
      <c r="T57" s="19"/>
      <c r="U57" s="5"/>
      <c r="V57" s="12"/>
    </row>
    <row r="58" spans="1:25">
      <c r="A58" s="32"/>
      <c r="B58" s="4"/>
      <c r="C58" s="298" t="s">
        <v>630</v>
      </c>
      <c r="D58" s="102" t="s">
        <v>631</v>
      </c>
      <c r="E58" s="103">
        <v>81</v>
      </c>
      <c r="F58" s="103">
        <v>81</v>
      </c>
      <c r="G58" s="103">
        <v>81</v>
      </c>
      <c r="H58" s="103">
        <v>81</v>
      </c>
      <c r="I58" s="103">
        <v>81</v>
      </c>
      <c r="J58" s="103">
        <v>81</v>
      </c>
      <c r="K58" s="103">
        <v>81</v>
      </c>
      <c r="L58" s="103">
        <v>81</v>
      </c>
      <c r="M58" s="103">
        <v>81</v>
      </c>
      <c r="N58" s="101">
        <v>81</v>
      </c>
      <c r="O58" s="19"/>
      <c r="P58" s="19"/>
      <c r="Q58" s="19"/>
      <c r="R58" s="49"/>
      <c r="S58" s="19"/>
      <c r="T58" s="19"/>
      <c r="U58" s="5"/>
      <c r="V58" s="12"/>
    </row>
    <row r="59" spans="1:25">
      <c r="A59" s="32"/>
      <c r="B59" s="4"/>
      <c r="C59" s="298"/>
      <c r="D59" s="102" t="s">
        <v>632</v>
      </c>
      <c r="E59" s="103">
        <v>81</v>
      </c>
      <c r="F59" s="103">
        <v>81</v>
      </c>
      <c r="G59" s="103">
        <v>81</v>
      </c>
      <c r="H59" s="103">
        <v>81</v>
      </c>
      <c r="I59" s="103">
        <v>81</v>
      </c>
      <c r="J59" s="103">
        <v>81</v>
      </c>
      <c r="K59" s="103">
        <v>81</v>
      </c>
      <c r="L59" s="103">
        <v>81</v>
      </c>
      <c r="M59" s="103">
        <v>81</v>
      </c>
      <c r="N59" s="101">
        <v>81</v>
      </c>
      <c r="O59" s="19"/>
      <c r="P59" s="19"/>
      <c r="Q59" s="19"/>
      <c r="R59" s="49"/>
      <c r="S59" s="19"/>
      <c r="T59" s="19"/>
      <c r="U59" s="5"/>
      <c r="V59" s="12"/>
    </row>
    <row r="60" spans="1:25">
      <c r="A60" s="32"/>
      <c r="B60" s="4"/>
      <c r="C60" s="298" t="s">
        <v>633</v>
      </c>
      <c r="D60" s="102" t="s">
        <v>634</v>
      </c>
      <c r="E60" s="103">
        <v>52</v>
      </c>
      <c r="F60" s="103">
        <v>52</v>
      </c>
      <c r="G60" s="103">
        <v>52</v>
      </c>
      <c r="H60" s="103">
        <v>52</v>
      </c>
      <c r="I60" s="103">
        <v>52</v>
      </c>
      <c r="J60" s="103">
        <v>52</v>
      </c>
      <c r="K60" s="103">
        <v>52</v>
      </c>
      <c r="L60" s="103">
        <v>52</v>
      </c>
      <c r="M60" s="103">
        <v>52</v>
      </c>
      <c r="N60" s="101">
        <v>52</v>
      </c>
      <c r="O60" s="19"/>
      <c r="P60" s="19"/>
      <c r="Q60" s="19"/>
      <c r="R60" s="49"/>
      <c r="S60" s="19"/>
      <c r="T60" s="19"/>
      <c r="U60" s="5"/>
      <c r="V60" s="12"/>
    </row>
    <row r="61" spans="1:25">
      <c r="A61" s="32"/>
      <c r="B61" s="4"/>
      <c r="C61" s="298"/>
      <c r="D61" s="102" t="s">
        <v>635</v>
      </c>
      <c r="E61" s="103">
        <v>52</v>
      </c>
      <c r="F61" s="103">
        <v>52</v>
      </c>
      <c r="G61" s="103">
        <v>52</v>
      </c>
      <c r="H61" s="103">
        <v>52</v>
      </c>
      <c r="I61" s="103">
        <v>52</v>
      </c>
      <c r="J61" s="103">
        <v>52</v>
      </c>
      <c r="K61" s="103">
        <v>52</v>
      </c>
      <c r="L61" s="103">
        <v>52</v>
      </c>
      <c r="M61" s="103">
        <v>52</v>
      </c>
      <c r="N61" s="101">
        <v>52</v>
      </c>
      <c r="O61" s="19"/>
      <c r="P61" s="19"/>
      <c r="Q61" s="19"/>
      <c r="R61" s="49"/>
      <c r="S61" s="19"/>
      <c r="T61" s="19"/>
      <c r="U61" s="5"/>
      <c r="V61" s="12"/>
    </row>
    <row r="62" spans="1:25">
      <c r="A62" s="32"/>
      <c r="B62" s="4"/>
      <c r="C62" s="23" t="s">
        <v>641</v>
      </c>
      <c r="D62" s="102" t="s">
        <v>642</v>
      </c>
      <c r="E62" s="103">
        <v>389</v>
      </c>
      <c r="F62" s="103">
        <v>389</v>
      </c>
      <c r="G62" s="103">
        <v>389</v>
      </c>
      <c r="H62" s="103">
        <v>389</v>
      </c>
      <c r="I62" s="103">
        <v>389</v>
      </c>
      <c r="J62" s="103">
        <v>389</v>
      </c>
      <c r="K62" s="103">
        <v>389</v>
      </c>
      <c r="L62" s="103">
        <v>389</v>
      </c>
      <c r="M62" s="103">
        <v>389</v>
      </c>
      <c r="N62" s="101">
        <v>389</v>
      </c>
      <c r="O62" s="19"/>
      <c r="P62" s="19"/>
      <c r="Q62" s="19"/>
      <c r="R62" s="49"/>
      <c r="S62" s="19"/>
      <c r="T62" s="19"/>
      <c r="U62" s="5"/>
      <c r="V62" s="12"/>
    </row>
    <row r="63" spans="1:25">
      <c r="A63" s="32"/>
      <c r="B63" s="4"/>
      <c r="C63" s="23" t="s">
        <v>644</v>
      </c>
      <c r="D63" s="102" t="s">
        <v>645</v>
      </c>
      <c r="E63" s="103">
        <v>450</v>
      </c>
      <c r="F63" s="103">
        <v>450</v>
      </c>
      <c r="G63" s="103">
        <v>450</v>
      </c>
      <c r="H63" s="103">
        <v>450</v>
      </c>
      <c r="I63" s="103">
        <v>450</v>
      </c>
      <c r="J63" s="103">
        <v>450</v>
      </c>
      <c r="K63" s="103">
        <v>450</v>
      </c>
      <c r="L63" s="103">
        <v>450</v>
      </c>
      <c r="M63" s="103">
        <v>450</v>
      </c>
      <c r="N63" s="101">
        <v>450</v>
      </c>
      <c r="O63" s="19"/>
      <c r="P63" s="19"/>
      <c r="Q63" s="19"/>
      <c r="R63" s="49"/>
      <c r="S63" s="19"/>
      <c r="T63" s="19"/>
      <c r="U63" s="5"/>
      <c r="V63" s="12"/>
    </row>
    <row r="64" spans="1:25">
      <c r="A64" s="32"/>
      <c r="B64" s="4"/>
      <c r="C64" s="19"/>
      <c r="D64" s="19"/>
      <c r="E64" s="19"/>
      <c r="F64" s="19"/>
      <c r="G64" s="19"/>
      <c r="H64" s="19"/>
      <c r="I64" s="19"/>
      <c r="J64" s="19"/>
      <c r="K64" s="19"/>
      <c r="L64" s="19"/>
      <c r="M64" s="19"/>
      <c r="N64" s="19"/>
      <c r="O64" s="19"/>
      <c r="P64" s="19"/>
      <c r="Q64" s="19"/>
      <c r="R64" s="49"/>
      <c r="S64" s="19"/>
      <c r="T64" s="19"/>
      <c r="U64" s="5"/>
      <c r="V64" s="12"/>
      <c r="Y64" s="105"/>
    </row>
    <row r="65" spans="1:25">
      <c r="A65" s="32"/>
      <c r="B65" s="4"/>
      <c r="C65" s="19"/>
      <c r="D65" s="19"/>
      <c r="E65" s="19"/>
      <c r="F65" s="19"/>
      <c r="G65" s="19"/>
      <c r="H65" s="19"/>
      <c r="I65" s="19"/>
      <c r="J65" s="19"/>
      <c r="K65" s="19"/>
      <c r="L65" s="19"/>
      <c r="M65" s="19"/>
      <c r="N65" s="19"/>
      <c r="O65" s="19"/>
      <c r="P65" s="19"/>
      <c r="Q65" s="19"/>
      <c r="R65" s="49"/>
      <c r="S65" s="19"/>
      <c r="T65" s="19"/>
      <c r="U65" s="5"/>
      <c r="V65" s="12"/>
      <c r="Y65" s="105"/>
    </row>
    <row r="66" spans="1:25" ht="21">
      <c r="A66" s="32"/>
      <c r="B66" s="358" t="s">
        <v>715</v>
      </c>
      <c r="C66" s="359"/>
      <c r="D66" s="359"/>
      <c r="E66" s="359"/>
      <c r="F66" s="359"/>
      <c r="G66" s="359"/>
      <c r="H66" s="359"/>
      <c r="I66" s="359"/>
      <c r="J66" s="359"/>
      <c r="K66" s="359"/>
      <c r="L66" s="359"/>
      <c r="M66" s="359"/>
      <c r="N66" s="359"/>
      <c r="O66" s="359"/>
      <c r="P66" s="359"/>
      <c r="Q66" s="359"/>
      <c r="R66" s="359"/>
      <c r="S66" s="359"/>
      <c r="T66" s="359"/>
      <c r="U66" s="360"/>
      <c r="V66" s="12"/>
      <c r="Y66" s="105"/>
    </row>
    <row r="67" spans="1:25">
      <c r="A67" s="32"/>
      <c r="B67" s="4"/>
      <c r="C67" s="19"/>
      <c r="D67" s="19"/>
      <c r="E67" s="19"/>
      <c r="F67" s="19"/>
      <c r="G67" s="19"/>
      <c r="H67" s="19"/>
      <c r="I67" s="19"/>
      <c r="J67" s="19"/>
      <c r="K67" s="19"/>
      <c r="L67" s="19"/>
      <c r="M67" s="19"/>
      <c r="N67" s="19"/>
      <c r="O67" s="19"/>
      <c r="P67" s="19"/>
      <c r="Q67" s="19"/>
      <c r="R67" s="49"/>
      <c r="S67" s="19"/>
      <c r="T67" s="19"/>
      <c r="U67" s="5"/>
      <c r="V67" s="12"/>
      <c r="Y67" s="105"/>
    </row>
    <row r="68" spans="1:25">
      <c r="A68" s="32"/>
      <c r="B68" s="4"/>
      <c r="D68" s="41"/>
      <c r="E68" s="299" t="s">
        <v>716</v>
      </c>
      <c r="F68" s="300"/>
      <c r="G68" s="300"/>
      <c r="H68" s="300"/>
      <c r="I68" s="300"/>
      <c r="J68" s="300"/>
      <c r="K68" s="300"/>
      <c r="L68" s="300"/>
      <c r="M68" s="300"/>
      <c r="N68" s="301"/>
      <c r="O68" s="19"/>
      <c r="P68" s="19"/>
      <c r="Q68" s="19"/>
      <c r="R68" s="19"/>
      <c r="S68" s="49"/>
      <c r="T68" s="19"/>
      <c r="U68" s="19"/>
      <c r="V68" s="12"/>
    </row>
    <row r="69" spans="1:25">
      <c r="A69" s="32"/>
      <c r="B69" s="4"/>
      <c r="D69" s="23" t="s">
        <v>699</v>
      </c>
      <c r="E69" s="23">
        <v>2026</v>
      </c>
      <c r="F69" s="23">
        <v>2027</v>
      </c>
      <c r="G69" s="23">
        <v>2028</v>
      </c>
      <c r="H69" s="23">
        <v>2029</v>
      </c>
      <c r="I69" s="23">
        <v>2030</v>
      </c>
      <c r="J69" s="23">
        <v>2031</v>
      </c>
      <c r="K69" s="23">
        <v>2032</v>
      </c>
      <c r="L69" s="23">
        <v>2033</v>
      </c>
      <c r="M69" s="23">
        <v>2034</v>
      </c>
      <c r="N69" s="23">
        <v>2035</v>
      </c>
      <c r="O69" s="19"/>
      <c r="P69" s="19"/>
      <c r="Q69" s="19"/>
      <c r="R69" s="19"/>
      <c r="S69" s="49"/>
      <c r="T69" s="19"/>
      <c r="U69" s="19"/>
      <c r="V69" s="12"/>
    </row>
    <row r="70" spans="1:25" ht="28.8">
      <c r="A70" s="32"/>
      <c r="B70" s="4"/>
      <c r="D70" s="23" t="s">
        <v>717</v>
      </c>
      <c r="E70" s="101">
        <v>900</v>
      </c>
      <c r="F70" s="101">
        <v>2060</v>
      </c>
      <c r="G70" s="101">
        <v>2110</v>
      </c>
      <c r="H70" s="101">
        <v>2450</v>
      </c>
      <c r="I70" s="101">
        <v>2450</v>
      </c>
      <c r="J70" s="101">
        <v>2450</v>
      </c>
      <c r="K70" s="101">
        <v>2450</v>
      </c>
      <c r="L70" s="101">
        <v>2450</v>
      </c>
      <c r="M70" s="106">
        <v>2450</v>
      </c>
      <c r="N70" s="106">
        <v>2450</v>
      </c>
      <c r="O70" s="19"/>
      <c r="Q70" s="19"/>
      <c r="R70" s="19"/>
      <c r="S70" s="49"/>
      <c r="T70" s="19"/>
      <c r="U70" s="19"/>
      <c r="V70" s="12"/>
      <c r="X70" s="85"/>
    </row>
    <row r="71" spans="1:25" ht="28.8">
      <c r="A71" s="32"/>
      <c r="B71" s="4"/>
      <c r="D71" s="23" t="s">
        <v>718</v>
      </c>
      <c r="E71" s="101">
        <v>610</v>
      </c>
      <c r="F71" s="101">
        <v>910</v>
      </c>
      <c r="G71" s="101">
        <v>1500</v>
      </c>
      <c r="H71" s="101">
        <v>1900</v>
      </c>
      <c r="I71" s="101">
        <v>1900</v>
      </c>
      <c r="J71" s="101">
        <v>1900</v>
      </c>
      <c r="K71" s="101">
        <v>1900</v>
      </c>
      <c r="L71" s="101">
        <v>1900</v>
      </c>
      <c r="M71" s="101">
        <v>1900</v>
      </c>
      <c r="N71" s="101">
        <v>1900</v>
      </c>
      <c r="O71" s="19"/>
      <c r="P71" s="19"/>
      <c r="Q71" s="19"/>
      <c r="R71" s="19"/>
      <c r="S71" s="49"/>
      <c r="T71" s="19"/>
      <c r="U71" s="19"/>
      <c r="V71" s="12"/>
    </row>
    <row r="72" spans="1:25">
      <c r="A72" s="32"/>
      <c r="B72" s="4"/>
      <c r="D72" s="381"/>
      <c r="E72" s="381"/>
      <c r="F72" s="381"/>
      <c r="G72" s="381"/>
      <c r="H72" s="381"/>
      <c r="I72" s="381"/>
      <c r="J72" s="381"/>
      <c r="K72" s="381"/>
      <c r="L72" s="381"/>
      <c r="M72" s="381"/>
      <c r="N72" s="381"/>
      <c r="O72" s="19"/>
      <c r="P72" s="19"/>
      <c r="Q72" s="19"/>
      <c r="R72" s="19"/>
      <c r="S72" s="49"/>
      <c r="T72" s="19"/>
      <c r="U72" s="19"/>
      <c r="V72" s="12"/>
    </row>
    <row r="73" spans="1:25">
      <c r="A73" s="32"/>
      <c r="B73" s="4"/>
      <c r="D73" s="107"/>
      <c r="E73" s="108"/>
      <c r="F73" s="108"/>
      <c r="G73" s="108"/>
      <c r="H73" s="108"/>
      <c r="I73" s="108"/>
      <c r="J73" s="108"/>
      <c r="K73" s="108"/>
      <c r="L73" s="108"/>
      <c r="M73" s="108"/>
      <c r="N73" s="108"/>
      <c r="O73" s="19"/>
      <c r="P73" s="19"/>
      <c r="Q73" s="19"/>
      <c r="R73" s="19"/>
      <c r="S73" s="19"/>
      <c r="T73" s="19"/>
      <c r="U73" s="19"/>
      <c r="V73" s="12"/>
    </row>
    <row r="74" spans="1:25">
      <c r="A74" s="32"/>
      <c r="B74" s="4"/>
      <c r="C74" s="19"/>
      <c r="D74" s="19"/>
      <c r="E74" s="19"/>
      <c r="F74" s="19"/>
      <c r="G74" s="19"/>
      <c r="H74" s="19"/>
      <c r="I74" s="19"/>
      <c r="J74" s="19"/>
      <c r="K74" s="19"/>
      <c r="L74" s="19"/>
      <c r="M74" s="19"/>
      <c r="N74" s="19"/>
      <c r="O74" s="19"/>
      <c r="P74" s="19"/>
      <c r="Q74" s="19"/>
      <c r="R74" s="19"/>
      <c r="S74" s="19"/>
      <c r="T74" s="19"/>
      <c r="U74" s="5"/>
      <c r="V74" s="12"/>
    </row>
    <row r="75" spans="1:25" ht="21">
      <c r="A75" s="32"/>
      <c r="B75" s="358" t="s">
        <v>719</v>
      </c>
      <c r="C75" s="359"/>
      <c r="D75" s="359"/>
      <c r="E75" s="359"/>
      <c r="F75" s="359"/>
      <c r="G75" s="359"/>
      <c r="H75" s="359"/>
      <c r="I75" s="359"/>
      <c r="J75" s="359"/>
      <c r="K75" s="359"/>
      <c r="L75" s="359"/>
      <c r="M75" s="359"/>
      <c r="N75" s="359"/>
      <c r="O75" s="359"/>
      <c r="P75" s="359"/>
      <c r="Q75" s="359"/>
      <c r="R75" s="359"/>
      <c r="S75" s="359"/>
      <c r="T75" s="359"/>
      <c r="U75" s="360"/>
      <c r="V75" s="12"/>
    </row>
    <row r="76" spans="1:25">
      <c r="A76" s="32"/>
      <c r="B76" s="4"/>
      <c r="C76" s="19"/>
      <c r="D76" s="19"/>
      <c r="E76" s="19"/>
      <c r="F76" s="19"/>
      <c r="G76" s="19"/>
      <c r="H76" s="19"/>
      <c r="I76" s="19"/>
      <c r="J76" s="19"/>
      <c r="K76" s="19"/>
      <c r="L76" s="19"/>
      <c r="M76" s="19"/>
      <c r="N76" s="19"/>
      <c r="O76" s="19"/>
      <c r="P76" s="19"/>
      <c r="Q76" s="19"/>
      <c r="R76" s="19"/>
      <c r="S76" s="19"/>
      <c r="T76" s="19"/>
      <c r="U76" s="5"/>
      <c r="V76" s="12"/>
    </row>
    <row r="77" spans="1:25">
      <c r="A77" s="32"/>
      <c r="B77" s="4"/>
      <c r="D77" s="23" t="s">
        <v>720</v>
      </c>
      <c r="E77" s="23">
        <v>2026</v>
      </c>
      <c r="F77" s="23">
        <v>2027</v>
      </c>
      <c r="G77" s="23">
        <v>2028</v>
      </c>
      <c r="H77" s="23">
        <v>2029</v>
      </c>
      <c r="I77" s="23">
        <v>2030</v>
      </c>
      <c r="J77" s="23">
        <v>2031</v>
      </c>
      <c r="K77" s="23">
        <v>2032</v>
      </c>
      <c r="L77" s="23">
        <v>2033</v>
      </c>
      <c r="M77" s="23">
        <v>2034</v>
      </c>
      <c r="N77" s="23">
        <v>2035</v>
      </c>
      <c r="O77" s="19"/>
      <c r="P77" s="19"/>
      <c r="Q77" s="19"/>
      <c r="R77" s="19"/>
      <c r="S77" s="19"/>
      <c r="T77" s="19"/>
      <c r="U77" s="5"/>
      <c r="V77" s="12"/>
    </row>
    <row r="78" spans="1:25">
      <c r="A78" s="32"/>
      <c r="B78" s="4"/>
      <c r="D78" s="109" t="s">
        <v>698</v>
      </c>
      <c r="E78" s="106">
        <v>1140</v>
      </c>
      <c r="F78" s="106">
        <v>1280</v>
      </c>
      <c r="G78" s="106">
        <v>1370</v>
      </c>
      <c r="H78" s="106">
        <v>1800</v>
      </c>
      <c r="I78" s="94">
        <v>1800</v>
      </c>
      <c r="J78" s="106">
        <v>1800</v>
      </c>
      <c r="K78" s="106">
        <v>1800</v>
      </c>
      <c r="L78" s="106">
        <v>1800</v>
      </c>
      <c r="M78" s="106">
        <v>1800</v>
      </c>
      <c r="N78" s="94">
        <v>1800</v>
      </c>
      <c r="O78" s="19"/>
      <c r="P78" s="19"/>
      <c r="Q78" s="19"/>
      <c r="R78" s="19"/>
      <c r="S78" s="19"/>
      <c r="T78" s="19"/>
      <c r="U78" s="5"/>
      <c r="V78" s="12"/>
    </row>
    <row r="79" spans="1:25">
      <c r="A79" s="32"/>
      <c r="B79" s="4"/>
      <c r="D79" s="109" t="s">
        <v>721</v>
      </c>
      <c r="E79" s="106">
        <v>2770</v>
      </c>
      <c r="F79" s="106">
        <v>3280</v>
      </c>
      <c r="G79" s="106">
        <v>3400</v>
      </c>
      <c r="H79" s="106">
        <v>4760</v>
      </c>
      <c r="I79" s="94">
        <v>4760</v>
      </c>
      <c r="J79" s="106">
        <v>4760</v>
      </c>
      <c r="K79" s="106">
        <v>4760</v>
      </c>
      <c r="L79" s="106">
        <v>4760</v>
      </c>
      <c r="M79" s="106">
        <v>4760</v>
      </c>
      <c r="N79" s="94">
        <v>4760</v>
      </c>
      <c r="O79" s="19"/>
      <c r="P79" s="19"/>
      <c r="Q79" s="19"/>
      <c r="R79" s="19"/>
      <c r="S79" s="19"/>
      <c r="T79" s="19"/>
      <c r="U79" s="5"/>
      <c r="V79" s="12"/>
    </row>
    <row r="80" spans="1:25">
      <c r="A80" s="32"/>
      <c r="B80" s="4"/>
      <c r="D80" s="107" t="s">
        <v>762</v>
      </c>
      <c r="O80" s="19"/>
      <c r="P80" s="19"/>
      <c r="Q80" s="19"/>
      <c r="R80" s="19"/>
      <c r="S80" s="19"/>
      <c r="T80" s="19"/>
      <c r="U80" s="5"/>
      <c r="V80" s="12"/>
    </row>
    <row r="81" spans="1:22">
      <c r="A81" s="32"/>
      <c r="B81" s="4"/>
      <c r="C81" s="19"/>
      <c r="D81" s="19"/>
      <c r="E81" s="19"/>
      <c r="F81" s="19"/>
      <c r="G81" s="19"/>
      <c r="H81" s="19"/>
      <c r="I81" s="19"/>
      <c r="J81" s="19"/>
      <c r="K81" s="19"/>
      <c r="L81" s="19"/>
      <c r="M81" s="19"/>
      <c r="N81" s="19"/>
      <c r="O81" s="19"/>
      <c r="P81" s="19"/>
      <c r="Q81" s="19"/>
      <c r="R81" s="19"/>
      <c r="S81" s="19"/>
      <c r="T81" s="19"/>
      <c r="U81" s="5"/>
      <c r="V81" s="12"/>
    </row>
    <row r="82" spans="1:22" ht="21">
      <c r="A82" s="32"/>
      <c r="B82" s="358" t="s">
        <v>722</v>
      </c>
      <c r="C82" s="359"/>
      <c r="D82" s="359"/>
      <c r="E82" s="359"/>
      <c r="F82" s="359"/>
      <c r="G82" s="359"/>
      <c r="H82" s="359"/>
      <c r="I82" s="359"/>
      <c r="J82" s="359"/>
      <c r="K82" s="359"/>
      <c r="L82" s="359"/>
      <c r="M82" s="359"/>
      <c r="N82" s="359"/>
      <c r="O82" s="359"/>
      <c r="P82" s="359"/>
      <c r="Q82" s="359"/>
      <c r="R82" s="359"/>
      <c r="S82" s="359"/>
      <c r="T82" s="359"/>
      <c r="U82" s="360"/>
      <c r="V82" s="12"/>
    </row>
    <row r="83" spans="1:22">
      <c r="A83" s="32"/>
      <c r="B83" s="4"/>
      <c r="C83" s="19"/>
      <c r="D83" s="19"/>
      <c r="E83" s="19"/>
      <c r="F83" s="19"/>
      <c r="G83" s="19"/>
      <c r="H83" s="19"/>
      <c r="I83" s="19"/>
      <c r="J83" s="19"/>
      <c r="K83" s="19"/>
      <c r="L83" s="19"/>
      <c r="M83" s="19"/>
      <c r="N83" s="19"/>
      <c r="O83" s="19"/>
      <c r="P83" s="19"/>
      <c r="Q83" s="19"/>
      <c r="R83" s="19"/>
      <c r="S83" s="19"/>
      <c r="T83" s="19"/>
      <c r="U83" s="5"/>
      <c r="V83" s="12"/>
    </row>
    <row r="84" spans="1:22">
      <c r="A84" s="32"/>
      <c r="B84" s="4"/>
      <c r="D84" s="23" t="s">
        <v>720</v>
      </c>
      <c r="E84" s="23">
        <v>2026</v>
      </c>
      <c r="F84" s="23">
        <v>2027</v>
      </c>
      <c r="G84" s="23">
        <v>2028</v>
      </c>
      <c r="H84" s="23">
        <v>2029</v>
      </c>
      <c r="I84" s="23">
        <v>2030</v>
      </c>
      <c r="J84" s="23">
        <v>2031</v>
      </c>
      <c r="K84" s="23">
        <v>2032</v>
      </c>
      <c r="L84" s="23">
        <v>2033</v>
      </c>
      <c r="M84" s="23">
        <v>2034</v>
      </c>
      <c r="N84" s="23">
        <v>2035</v>
      </c>
      <c r="O84" s="19"/>
      <c r="P84" s="19"/>
      <c r="Q84" s="19"/>
      <c r="R84" s="19"/>
      <c r="S84" s="19"/>
      <c r="T84" s="19"/>
      <c r="U84" s="5"/>
      <c r="V84" s="12"/>
    </row>
    <row r="85" spans="1:22">
      <c r="A85" s="32"/>
      <c r="B85" s="4"/>
      <c r="D85" s="102" t="s">
        <v>698</v>
      </c>
      <c r="E85" s="103">
        <v>569</v>
      </c>
      <c r="F85" s="103">
        <v>521</v>
      </c>
      <c r="G85" s="103">
        <v>567</v>
      </c>
      <c r="H85" s="103">
        <v>749</v>
      </c>
      <c r="I85" s="103">
        <v>749</v>
      </c>
      <c r="J85" s="103">
        <v>749</v>
      </c>
      <c r="K85" s="103">
        <v>749</v>
      </c>
      <c r="L85" s="103">
        <v>749</v>
      </c>
      <c r="M85" s="103">
        <v>749</v>
      </c>
      <c r="N85" s="103">
        <v>749</v>
      </c>
      <c r="O85" s="19"/>
      <c r="Q85" s="19"/>
      <c r="R85" s="19"/>
      <c r="S85" s="19"/>
      <c r="T85" s="19"/>
      <c r="U85" s="5"/>
      <c r="V85" s="12"/>
    </row>
    <row r="86" spans="1:22">
      <c r="A86" s="32"/>
      <c r="B86" s="4"/>
      <c r="D86" s="107"/>
      <c r="E86" s="108"/>
      <c r="F86" s="108"/>
      <c r="G86" s="108"/>
      <c r="H86" s="108"/>
      <c r="I86" s="108"/>
      <c r="J86" s="108"/>
      <c r="K86" s="108"/>
      <c r="L86" s="108"/>
      <c r="M86" s="108"/>
      <c r="N86" s="108"/>
      <c r="O86" s="19"/>
      <c r="P86" s="19"/>
      <c r="Q86" s="19"/>
      <c r="R86" s="19"/>
      <c r="S86" s="19"/>
      <c r="T86" s="19"/>
      <c r="U86" s="5"/>
      <c r="V86" s="12"/>
    </row>
    <row r="87" spans="1:22">
      <c r="A87" s="32"/>
      <c r="B87" s="4"/>
      <c r="C87" s="19"/>
      <c r="D87" s="19"/>
      <c r="E87" s="19"/>
      <c r="F87" s="19"/>
      <c r="G87" s="19"/>
      <c r="H87" s="19"/>
      <c r="I87" s="19"/>
      <c r="J87" s="19"/>
      <c r="K87" s="19"/>
      <c r="L87" s="19"/>
      <c r="M87" s="19"/>
      <c r="N87" s="19"/>
      <c r="O87" s="19"/>
      <c r="P87" s="19"/>
      <c r="Q87" s="19"/>
      <c r="R87" s="19"/>
      <c r="S87" s="19"/>
      <c r="T87" s="19"/>
      <c r="U87" s="5"/>
      <c r="V87" s="12"/>
    </row>
    <row r="88" spans="1:22" ht="21">
      <c r="A88" s="32"/>
      <c r="B88" s="358" t="s">
        <v>723</v>
      </c>
      <c r="C88" s="359"/>
      <c r="D88" s="359"/>
      <c r="E88" s="359"/>
      <c r="F88" s="359"/>
      <c r="G88" s="359"/>
      <c r="H88" s="359"/>
      <c r="I88" s="359"/>
      <c r="J88" s="359"/>
      <c r="K88" s="359"/>
      <c r="L88" s="359"/>
      <c r="M88" s="359"/>
      <c r="N88" s="359"/>
      <c r="O88" s="359"/>
      <c r="P88" s="359"/>
      <c r="Q88" s="359"/>
      <c r="R88" s="359"/>
      <c r="S88" s="359"/>
      <c r="T88" s="359"/>
      <c r="U88" s="360"/>
      <c r="V88" s="12"/>
    </row>
    <row r="89" spans="1:22">
      <c r="A89" s="32"/>
      <c r="B89" s="4"/>
      <c r="C89" s="19"/>
      <c r="D89" s="19"/>
      <c r="E89" s="19"/>
      <c r="F89" s="19"/>
      <c r="G89" s="19"/>
      <c r="H89" s="19"/>
      <c r="I89" s="19"/>
      <c r="J89" s="19"/>
      <c r="K89" s="19"/>
      <c r="L89" s="19"/>
      <c r="M89" s="19"/>
      <c r="N89" s="19"/>
      <c r="O89" s="19"/>
      <c r="P89" s="19"/>
      <c r="Q89" s="19"/>
      <c r="R89" s="19"/>
      <c r="S89" s="19"/>
      <c r="T89" s="19"/>
      <c r="U89" s="5"/>
      <c r="V89" s="12"/>
    </row>
    <row r="90" spans="1:22">
      <c r="A90" s="32"/>
      <c r="B90" s="4"/>
      <c r="C90" s="41"/>
      <c r="D90" s="41"/>
      <c r="E90" s="298" t="s">
        <v>724</v>
      </c>
      <c r="F90" s="298"/>
      <c r="G90" s="298"/>
      <c r="H90" s="298"/>
      <c r="I90" s="298"/>
      <c r="J90" s="298"/>
      <c r="K90" s="298"/>
      <c r="L90" s="298"/>
      <c r="M90" s="298"/>
      <c r="N90" s="298"/>
      <c r="O90" s="19"/>
      <c r="P90" s="19"/>
      <c r="Q90" s="19"/>
      <c r="R90" s="19"/>
      <c r="S90" s="19"/>
      <c r="T90" s="19"/>
      <c r="U90" s="5"/>
      <c r="V90" s="12"/>
    </row>
    <row r="91" spans="1:22">
      <c r="A91" s="32"/>
      <c r="B91" s="4"/>
      <c r="C91" s="41"/>
      <c r="D91" s="23" t="s">
        <v>725</v>
      </c>
      <c r="E91" s="23">
        <v>2026</v>
      </c>
      <c r="F91" s="23">
        <v>2027</v>
      </c>
      <c r="G91" s="23">
        <v>2028</v>
      </c>
      <c r="H91" s="23">
        <v>2029</v>
      </c>
      <c r="I91" s="23">
        <v>2030</v>
      </c>
      <c r="J91" s="23">
        <v>2031</v>
      </c>
      <c r="K91" s="23">
        <v>2032</v>
      </c>
      <c r="L91" s="23">
        <v>2033</v>
      </c>
      <c r="M91" s="23">
        <v>2034</v>
      </c>
      <c r="N91" s="23">
        <v>2035</v>
      </c>
      <c r="O91" s="19"/>
      <c r="P91" s="19"/>
      <c r="Q91" s="19"/>
      <c r="R91" s="19"/>
      <c r="S91" s="19"/>
      <c r="T91" s="19"/>
      <c r="U91" s="5"/>
      <c r="V91" s="12"/>
    </row>
    <row r="92" spans="1:22">
      <c r="A92" s="32"/>
      <c r="B92" s="4"/>
      <c r="C92" s="325" t="s">
        <v>726</v>
      </c>
      <c r="D92" s="102" t="s">
        <v>392</v>
      </c>
      <c r="E92" s="103">
        <v>500</v>
      </c>
      <c r="F92" s="103">
        <v>500</v>
      </c>
      <c r="G92" s="103">
        <v>500</v>
      </c>
      <c r="H92" s="103">
        <v>500</v>
      </c>
      <c r="I92" s="103">
        <v>500</v>
      </c>
      <c r="J92" s="103">
        <v>500</v>
      </c>
      <c r="K92" s="103">
        <v>500</v>
      </c>
      <c r="L92" s="103">
        <v>500</v>
      </c>
      <c r="M92" s="103">
        <v>500</v>
      </c>
      <c r="N92" s="103">
        <v>500</v>
      </c>
      <c r="O92" s="19"/>
      <c r="P92" s="19"/>
      <c r="Q92" s="19"/>
      <c r="R92" s="19"/>
      <c r="S92" s="19"/>
      <c r="T92" s="19"/>
      <c r="U92" s="5"/>
      <c r="V92" s="12"/>
    </row>
    <row r="93" spans="1:22">
      <c r="A93" s="32"/>
      <c r="B93" s="4"/>
      <c r="C93" s="325"/>
      <c r="D93" s="102" t="s">
        <v>393</v>
      </c>
      <c r="E93" s="103">
        <v>500</v>
      </c>
      <c r="F93" s="103">
        <v>500</v>
      </c>
      <c r="G93" s="103">
        <v>500</v>
      </c>
      <c r="H93" s="103">
        <v>500</v>
      </c>
      <c r="I93" s="103">
        <v>500</v>
      </c>
      <c r="J93" s="103">
        <v>500</v>
      </c>
      <c r="K93" s="103">
        <v>500</v>
      </c>
      <c r="L93" s="103">
        <v>500</v>
      </c>
      <c r="M93" s="103">
        <v>500</v>
      </c>
      <c r="N93" s="103">
        <v>500</v>
      </c>
      <c r="O93" s="19"/>
      <c r="P93" s="19"/>
      <c r="Q93" s="19"/>
      <c r="R93" s="19"/>
      <c r="S93" s="19"/>
      <c r="T93" s="19"/>
      <c r="U93" s="5"/>
      <c r="V93" s="12"/>
    </row>
    <row r="94" spans="1:22">
      <c r="A94" s="32"/>
      <c r="B94" s="4"/>
      <c r="C94" s="325"/>
      <c r="D94" s="102" t="s">
        <v>727</v>
      </c>
      <c r="E94" s="103">
        <v>0</v>
      </c>
      <c r="F94" s="103">
        <v>0</v>
      </c>
      <c r="G94" s="103">
        <v>700</v>
      </c>
      <c r="H94" s="103">
        <v>700</v>
      </c>
      <c r="I94" s="103">
        <v>700</v>
      </c>
      <c r="J94" s="103">
        <v>700</v>
      </c>
      <c r="K94" s="103">
        <v>700</v>
      </c>
      <c r="L94" s="103">
        <v>700</v>
      </c>
      <c r="M94" s="103">
        <v>700</v>
      </c>
      <c r="N94" s="103">
        <v>700</v>
      </c>
      <c r="O94" s="19"/>
      <c r="Q94" s="19"/>
      <c r="R94" s="19"/>
      <c r="S94" s="19"/>
      <c r="T94" s="19"/>
      <c r="U94" s="5"/>
      <c r="V94" s="12"/>
    </row>
    <row r="95" spans="1:22">
      <c r="A95" s="32"/>
      <c r="B95" s="4"/>
      <c r="C95" s="325"/>
      <c r="D95" s="102" t="s">
        <v>728</v>
      </c>
      <c r="E95" s="101">
        <v>300</v>
      </c>
      <c r="F95" s="101">
        <v>300</v>
      </c>
      <c r="G95" s="101">
        <v>300</v>
      </c>
      <c r="H95" s="101">
        <v>300</v>
      </c>
      <c r="I95" s="101">
        <v>300</v>
      </c>
      <c r="J95" s="101">
        <v>300</v>
      </c>
      <c r="K95" s="101">
        <v>1200</v>
      </c>
      <c r="L95" s="101">
        <v>1200</v>
      </c>
      <c r="M95" s="101">
        <v>1200</v>
      </c>
      <c r="N95" s="101">
        <v>1200</v>
      </c>
      <c r="O95" s="19"/>
      <c r="P95" s="19"/>
      <c r="Q95" s="19"/>
      <c r="R95" s="19"/>
      <c r="S95" s="19"/>
      <c r="T95" s="19"/>
      <c r="U95" s="5"/>
      <c r="V95" s="12"/>
    </row>
    <row r="96" spans="1:22">
      <c r="A96" s="32"/>
      <c r="B96" s="4"/>
      <c r="C96" s="325" t="s">
        <v>729</v>
      </c>
      <c r="D96" s="102" t="s">
        <v>392</v>
      </c>
      <c r="E96" s="101">
        <v>500</v>
      </c>
      <c r="F96" s="101">
        <v>500</v>
      </c>
      <c r="G96" s="101">
        <v>500</v>
      </c>
      <c r="H96" s="101">
        <v>500</v>
      </c>
      <c r="I96" s="101">
        <v>500</v>
      </c>
      <c r="J96" s="101">
        <v>500</v>
      </c>
      <c r="K96" s="101">
        <v>500</v>
      </c>
      <c r="L96" s="101">
        <v>500</v>
      </c>
      <c r="M96" s="101">
        <v>500</v>
      </c>
      <c r="N96" s="101">
        <v>500</v>
      </c>
      <c r="O96" s="19"/>
      <c r="P96" s="19"/>
      <c r="Q96" s="19"/>
      <c r="R96" s="19"/>
      <c r="S96" s="19"/>
      <c r="T96" s="19"/>
      <c r="U96" s="5"/>
      <c r="V96" s="12"/>
    </row>
    <row r="97" spans="1:22">
      <c r="A97" s="32"/>
      <c r="B97" s="4"/>
      <c r="C97" s="325"/>
      <c r="D97" s="102" t="s">
        <v>393</v>
      </c>
      <c r="E97" s="101">
        <v>500</v>
      </c>
      <c r="F97" s="101">
        <v>500</v>
      </c>
      <c r="G97" s="101">
        <v>500</v>
      </c>
      <c r="H97" s="101">
        <v>500</v>
      </c>
      <c r="I97" s="101">
        <v>500</v>
      </c>
      <c r="J97" s="101">
        <v>500</v>
      </c>
      <c r="K97" s="101">
        <v>500</v>
      </c>
      <c r="L97" s="101">
        <v>500</v>
      </c>
      <c r="M97" s="101">
        <v>500</v>
      </c>
      <c r="N97" s="101">
        <v>500</v>
      </c>
      <c r="O97" s="19"/>
      <c r="P97" s="19"/>
      <c r="Q97" s="19"/>
      <c r="R97" s="19"/>
      <c r="S97" s="19"/>
      <c r="T97" s="19"/>
      <c r="U97" s="5"/>
      <c r="V97" s="12"/>
    </row>
    <row r="98" spans="1:22">
      <c r="A98" s="32"/>
      <c r="B98" s="4"/>
      <c r="C98" s="325"/>
      <c r="D98" s="102" t="s">
        <v>727</v>
      </c>
      <c r="E98" s="103">
        <v>0</v>
      </c>
      <c r="F98" s="103">
        <v>0</v>
      </c>
      <c r="G98" s="103">
        <v>700</v>
      </c>
      <c r="H98" s="103">
        <v>700</v>
      </c>
      <c r="I98" s="103">
        <v>700</v>
      </c>
      <c r="J98" s="103">
        <v>700</v>
      </c>
      <c r="K98" s="103">
        <v>700</v>
      </c>
      <c r="L98" s="103">
        <v>700</v>
      </c>
      <c r="M98" s="103">
        <v>700</v>
      </c>
      <c r="N98" s="103">
        <v>700</v>
      </c>
      <c r="O98" s="19"/>
      <c r="P98" s="19"/>
      <c r="Q98" s="19"/>
      <c r="R98" s="19"/>
      <c r="S98" s="19"/>
      <c r="T98" s="19"/>
      <c r="U98" s="5"/>
      <c r="V98" s="12"/>
    </row>
    <row r="99" spans="1:22">
      <c r="A99" s="32"/>
      <c r="B99" s="4"/>
      <c r="C99" s="325"/>
      <c r="D99" s="102" t="s">
        <v>728</v>
      </c>
      <c r="E99" s="101">
        <v>300</v>
      </c>
      <c r="F99" s="101">
        <v>300</v>
      </c>
      <c r="G99" s="101">
        <v>300</v>
      </c>
      <c r="H99" s="101">
        <v>300</v>
      </c>
      <c r="I99" s="101">
        <v>300</v>
      </c>
      <c r="J99" s="101">
        <v>300</v>
      </c>
      <c r="K99" s="101">
        <v>1250</v>
      </c>
      <c r="L99" s="101">
        <v>1250</v>
      </c>
      <c r="M99" s="101">
        <v>1250</v>
      </c>
      <c r="N99" s="101">
        <v>1250</v>
      </c>
      <c r="O99" s="19"/>
      <c r="P99" s="19"/>
      <c r="Q99" s="19"/>
      <c r="R99" s="19"/>
      <c r="S99" s="19"/>
      <c r="T99" s="19"/>
      <c r="U99" s="5"/>
      <c r="V99" s="12"/>
    </row>
    <row r="100" spans="1:22">
      <c r="A100" s="32"/>
      <c r="B100" s="4"/>
      <c r="C100" s="41"/>
      <c r="D100" s="381" t="s">
        <v>755</v>
      </c>
      <c r="E100" s="381"/>
      <c r="F100" s="381"/>
      <c r="G100" s="381"/>
      <c r="H100" s="381"/>
      <c r="I100" s="381"/>
      <c r="J100" s="381"/>
      <c r="K100" s="381"/>
      <c r="L100" s="381"/>
      <c r="M100" s="381"/>
      <c r="N100" s="381"/>
      <c r="O100" s="19"/>
      <c r="P100" s="19"/>
      <c r="Q100" s="19"/>
      <c r="R100" s="19"/>
      <c r="S100" s="19"/>
      <c r="T100" s="19"/>
      <c r="U100" s="5"/>
      <c r="V100" s="12"/>
    </row>
    <row r="101" spans="1:22">
      <c r="A101" s="32"/>
      <c r="B101" s="4"/>
      <c r="C101" s="41"/>
      <c r="D101" s="110" t="s">
        <v>792</v>
      </c>
      <c r="E101" s="111"/>
      <c r="F101" s="111"/>
      <c r="G101" s="111"/>
      <c r="H101" s="111"/>
      <c r="I101" s="111"/>
      <c r="J101" s="111"/>
      <c r="K101" s="111"/>
      <c r="L101" s="111"/>
      <c r="M101" s="111"/>
      <c r="N101" s="111"/>
      <c r="O101" s="19"/>
      <c r="P101" s="19"/>
      <c r="Q101" s="19"/>
      <c r="R101" s="19"/>
      <c r="S101" s="19"/>
      <c r="T101" s="19"/>
      <c r="U101" s="5"/>
      <c r="V101" s="12"/>
    </row>
    <row r="102" spans="1:22">
      <c r="A102" s="32"/>
      <c r="B102" s="4"/>
      <c r="C102" s="22"/>
      <c r="D102" s="112" t="s">
        <v>793</v>
      </c>
      <c r="E102" s="21"/>
      <c r="F102" s="21"/>
      <c r="G102" s="21"/>
      <c r="H102" s="21"/>
      <c r="I102" s="21"/>
      <c r="J102" s="21"/>
      <c r="K102" s="21"/>
      <c r="L102" s="21"/>
      <c r="M102" s="21"/>
      <c r="N102" s="21"/>
      <c r="O102" s="113"/>
      <c r="P102" s="21"/>
      <c r="Q102" s="19"/>
      <c r="R102" s="19"/>
      <c r="S102" s="19"/>
      <c r="T102" s="19"/>
      <c r="U102" s="5"/>
      <c r="V102" s="12"/>
    </row>
    <row r="103" spans="1:22">
      <c r="A103" s="32"/>
      <c r="B103" s="4"/>
      <c r="Q103" s="19"/>
      <c r="R103" s="19"/>
      <c r="S103" s="19"/>
      <c r="T103" s="19"/>
      <c r="U103" s="5"/>
      <c r="V103" s="12"/>
    </row>
    <row r="104" spans="1:22" ht="21">
      <c r="A104" s="32"/>
      <c r="B104" s="358" t="s">
        <v>730</v>
      </c>
      <c r="C104" s="359"/>
      <c r="D104" s="359"/>
      <c r="E104" s="359"/>
      <c r="F104" s="359"/>
      <c r="G104" s="359"/>
      <c r="H104" s="359"/>
      <c r="I104" s="359"/>
      <c r="J104" s="359"/>
      <c r="K104" s="359"/>
      <c r="L104" s="359"/>
      <c r="M104" s="359"/>
      <c r="N104" s="359"/>
      <c r="O104" s="359"/>
      <c r="P104" s="359"/>
      <c r="Q104" s="359"/>
      <c r="R104" s="359"/>
      <c r="S104" s="359"/>
      <c r="T104" s="359"/>
      <c r="U104" s="360"/>
      <c r="V104" s="12"/>
    </row>
    <row r="105" spans="1:22">
      <c r="A105" s="32"/>
      <c r="B105" s="4"/>
      <c r="C105" s="114"/>
      <c r="D105" s="41"/>
      <c r="E105" s="71"/>
      <c r="F105" s="71"/>
      <c r="G105" s="71"/>
      <c r="H105" s="71"/>
      <c r="I105" s="71"/>
      <c r="J105" s="71"/>
      <c r="K105" s="71"/>
      <c r="L105" s="71"/>
      <c r="M105" s="71"/>
      <c r="N105" s="71"/>
      <c r="O105" s="71"/>
      <c r="P105" s="71"/>
      <c r="Q105" s="19"/>
      <c r="R105" s="19"/>
      <c r="S105" s="19"/>
      <c r="T105" s="19"/>
      <c r="U105" s="5"/>
      <c r="V105" s="12"/>
    </row>
    <row r="106" spans="1:22">
      <c r="A106" s="32"/>
      <c r="B106" s="4"/>
      <c r="C106" s="41"/>
      <c r="D106" s="41"/>
      <c r="E106" s="298" t="s">
        <v>698</v>
      </c>
      <c r="F106" s="298"/>
      <c r="G106" s="298"/>
      <c r="H106" s="298"/>
      <c r="I106" s="298"/>
      <c r="J106" s="298"/>
      <c r="K106" s="298"/>
      <c r="L106" s="298"/>
      <c r="M106" s="298"/>
      <c r="N106" s="298"/>
      <c r="O106" s="71"/>
      <c r="P106" s="71"/>
      <c r="Q106" s="19"/>
      <c r="R106" s="19"/>
      <c r="S106" s="19"/>
      <c r="T106" s="19"/>
      <c r="U106" s="5"/>
      <c r="V106" s="12"/>
    </row>
    <row r="107" spans="1:22">
      <c r="A107" s="32"/>
      <c r="B107" s="4"/>
      <c r="D107" s="102"/>
      <c r="E107" s="23">
        <v>2026</v>
      </c>
      <c r="F107" s="23">
        <v>2027</v>
      </c>
      <c r="G107" s="23">
        <v>2028</v>
      </c>
      <c r="H107" s="23">
        <v>2029</v>
      </c>
      <c r="I107" s="23">
        <v>2030</v>
      </c>
      <c r="J107" s="23">
        <v>2031</v>
      </c>
      <c r="K107" s="23">
        <v>2032</v>
      </c>
      <c r="L107" s="23">
        <v>2033</v>
      </c>
      <c r="M107" s="23">
        <v>2034</v>
      </c>
      <c r="N107" s="23">
        <v>2035</v>
      </c>
      <c r="O107" s="19"/>
      <c r="Q107" s="19"/>
      <c r="R107" s="19"/>
      <c r="S107" s="19"/>
      <c r="T107" s="19"/>
      <c r="U107" s="5"/>
      <c r="V107" s="12"/>
    </row>
    <row r="108" spans="1:22">
      <c r="A108" s="32"/>
      <c r="B108" s="4"/>
      <c r="D108" s="102" t="s">
        <v>437</v>
      </c>
      <c r="E108" s="101">
        <v>25</v>
      </c>
      <c r="F108" s="101">
        <v>25</v>
      </c>
      <c r="G108" s="101">
        <v>25</v>
      </c>
      <c r="H108" s="101">
        <v>25</v>
      </c>
      <c r="I108" s="101">
        <v>1354</v>
      </c>
      <c r="J108" s="101">
        <v>1952</v>
      </c>
      <c r="K108" s="101">
        <v>2516</v>
      </c>
      <c r="L108" s="101">
        <v>3118</v>
      </c>
      <c r="M108" s="101">
        <v>3727</v>
      </c>
      <c r="N108" s="227">
        <v>4481</v>
      </c>
      <c r="O108" s="19"/>
      <c r="Q108" s="19"/>
      <c r="R108" s="19"/>
      <c r="S108" s="19"/>
      <c r="T108" s="19"/>
      <c r="U108" s="5"/>
      <c r="V108" s="12"/>
    </row>
    <row r="109" spans="1:22">
      <c r="A109" s="32"/>
      <c r="B109" s="4"/>
      <c r="D109" s="102" t="s">
        <v>434</v>
      </c>
      <c r="E109" s="101">
        <v>5744</v>
      </c>
      <c r="F109" s="101">
        <v>6068</v>
      </c>
      <c r="G109" s="101">
        <v>6441</v>
      </c>
      <c r="H109" s="101">
        <v>6811</v>
      </c>
      <c r="I109" s="101">
        <v>7130</v>
      </c>
      <c r="J109" s="101">
        <v>7533</v>
      </c>
      <c r="K109" s="101">
        <v>7939</v>
      </c>
      <c r="L109" s="101">
        <v>8350</v>
      </c>
      <c r="M109" s="101">
        <v>8770</v>
      </c>
      <c r="N109" s="227">
        <v>9189</v>
      </c>
      <c r="O109" s="19"/>
      <c r="Q109" s="19"/>
      <c r="R109" s="19"/>
      <c r="S109" s="19"/>
      <c r="T109" s="19"/>
      <c r="U109" s="5"/>
      <c r="V109" s="12"/>
    </row>
    <row r="110" spans="1:22">
      <c r="A110" s="32"/>
      <c r="B110" s="4"/>
      <c r="D110" s="102" t="s">
        <v>440</v>
      </c>
      <c r="E110" s="101">
        <v>3261</v>
      </c>
      <c r="F110" s="101">
        <v>4014.0000000000005</v>
      </c>
      <c r="G110" s="101">
        <v>4768</v>
      </c>
      <c r="H110" s="101">
        <v>5521</v>
      </c>
      <c r="I110" s="101">
        <v>6279</v>
      </c>
      <c r="J110" s="101">
        <v>6883</v>
      </c>
      <c r="K110" s="101">
        <v>7476</v>
      </c>
      <c r="L110" s="101">
        <v>8061</v>
      </c>
      <c r="M110" s="101">
        <v>8639</v>
      </c>
      <c r="N110" s="227">
        <v>9222</v>
      </c>
      <c r="O110" s="19"/>
      <c r="Q110" s="19"/>
      <c r="R110" s="19"/>
      <c r="S110" s="19"/>
      <c r="T110" s="19"/>
      <c r="U110" s="5"/>
      <c r="V110" s="12"/>
    </row>
    <row r="111" spans="1:22">
      <c r="A111" s="32"/>
      <c r="B111" s="4"/>
      <c r="D111" s="102" t="s">
        <v>372</v>
      </c>
      <c r="E111" s="101">
        <v>216</v>
      </c>
      <c r="F111" s="101">
        <v>216</v>
      </c>
      <c r="G111" s="101">
        <v>216</v>
      </c>
      <c r="H111" s="101">
        <v>216</v>
      </c>
      <c r="I111" s="101">
        <v>216</v>
      </c>
      <c r="J111" s="101">
        <v>216</v>
      </c>
      <c r="K111" s="101">
        <v>216</v>
      </c>
      <c r="L111" s="101">
        <v>216</v>
      </c>
      <c r="M111" s="101">
        <v>216</v>
      </c>
      <c r="N111" s="101">
        <v>216</v>
      </c>
      <c r="O111" s="19"/>
      <c r="P111" s="19"/>
      <c r="Q111" s="19"/>
      <c r="R111" s="19"/>
      <c r="S111" s="19"/>
      <c r="T111" s="19"/>
      <c r="U111" s="5"/>
      <c r="V111" s="12"/>
    </row>
    <row r="112" spans="1:22">
      <c r="A112" s="32"/>
      <c r="B112" s="92"/>
      <c r="C112" s="86"/>
      <c r="D112" s="40"/>
      <c r="E112" s="40"/>
      <c r="F112" s="40"/>
      <c r="G112" s="40"/>
      <c r="H112" s="40"/>
      <c r="I112" s="40"/>
      <c r="J112" s="40"/>
      <c r="K112" s="40"/>
      <c r="L112" s="40"/>
      <c r="M112" s="40"/>
      <c r="N112" s="40"/>
      <c r="O112" s="40"/>
      <c r="P112" s="40"/>
      <c r="Q112" s="40"/>
      <c r="R112" s="40"/>
      <c r="S112" s="40"/>
      <c r="T112" s="40"/>
      <c r="U112" s="6"/>
      <c r="V112" s="12"/>
    </row>
    <row r="113" spans="1:22" ht="21">
      <c r="A113" s="32"/>
      <c r="B113" s="358" t="s">
        <v>731</v>
      </c>
      <c r="C113" s="359"/>
      <c r="D113" s="359"/>
      <c r="E113" s="359"/>
      <c r="F113" s="359"/>
      <c r="G113" s="359"/>
      <c r="H113" s="359"/>
      <c r="I113" s="359"/>
      <c r="J113" s="359"/>
      <c r="K113" s="359"/>
      <c r="L113" s="359"/>
      <c r="M113" s="359"/>
      <c r="N113" s="359"/>
      <c r="O113" s="359"/>
      <c r="P113" s="359"/>
      <c r="Q113" s="359"/>
      <c r="R113" s="359"/>
      <c r="S113" s="359"/>
      <c r="T113" s="359"/>
      <c r="U113" s="360"/>
      <c r="V113" s="12"/>
    </row>
    <row r="114" spans="1:22">
      <c r="A114" s="32"/>
      <c r="B114" s="4"/>
      <c r="C114" s="114"/>
      <c r="D114" s="41"/>
      <c r="E114" s="71"/>
      <c r="F114" s="71"/>
      <c r="G114" s="71"/>
      <c r="H114" s="71"/>
      <c r="I114" s="71"/>
      <c r="J114" s="71"/>
      <c r="K114" s="71"/>
      <c r="L114" s="71"/>
      <c r="M114" s="71"/>
      <c r="N114" s="71"/>
      <c r="O114" s="71"/>
      <c r="P114" s="71"/>
      <c r="Q114" s="19"/>
      <c r="R114" s="19"/>
      <c r="S114" s="19"/>
      <c r="T114" s="19"/>
      <c r="U114" s="5"/>
      <c r="V114" s="12"/>
    </row>
    <row r="115" spans="1:22">
      <c r="A115" s="32"/>
      <c r="B115" s="4"/>
      <c r="C115" s="41"/>
      <c r="D115" s="41"/>
      <c r="E115" s="298" t="s">
        <v>698</v>
      </c>
      <c r="F115" s="298"/>
      <c r="G115" s="298"/>
      <c r="H115" s="298"/>
      <c r="I115" s="298"/>
      <c r="J115" s="298"/>
      <c r="K115" s="298"/>
      <c r="L115" s="298"/>
      <c r="M115" s="298"/>
      <c r="N115" s="298"/>
      <c r="O115" s="71"/>
      <c r="P115" s="71"/>
      <c r="Q115" s="19"/>
      <c r="R115" s="19"/>
      <c r="S115" s="19"/>
      <c r="T115" s="19"/>
      <c r="U115" s="5"/>
      <c r="V115" s="12"/>
    </row>
    <row r="116" spans="1:22">
      <c r="A116" s="32"/>
      <c r="B116" s="4"/>
      <c r="C116" s="41"/>
      <c r="D116" s="23" t="s">
        <v>720</v>
      </c>
      <c r="E116" s="23">
        <v>2026</v>
      </c>
      <c r="F116" s="23">
        <v>2027</v>
      </c>
      <c r="G116" s="23">
        <v>2028</v>
      </c>
      <c r="H116" s="23">
        <v>2029</v>
      </c>
      <c r="I116" s="23">
        <v>2030</v>
      </c>
      <c r="J116" s="23">
        <v>2031</v>
      </c>
      <c r="K116" s="23">
        <v>2032</v>
      </c>
      <c r="L116" s="23">
        <v>2033</v>
      </c>
      <c r="M116" s="23">
        <v>2034</v>
      </c>
      <c r="N116" s="23">
        <v>2035</v>
      </c>
      <c r="O116" s="71"/>
      <c r="P116" s="71"/>
      <c r="Q116" s="19"/>
      <c r="R116" s="19"/>
      <c r="S116" s="19"/>
      <c r="T116" s="19"/>
      <c r="U116" s="5"/>
      <c r="V116" s="12"/>
    </row>
    <row r="117" spans="1:22">
      <c r="A117" s="32"/>
      <c r="B117" s="4"/>
      <c r="C117" s="23" t="s">
        <v>312</v>
      </c>
      <c r="D117" s="102" t="s">
        <v>732</v>
      </c>
      <c r="E117" s="103">
        <v>9</v>
      </c>
      <c r="F117" s="103">
        <v>9</v>
      </c>
      <c r="G117" s="103">
        <v>9</v>
      </c>
      <c r="H117" s="103">
        <v>9</v>
      </c>
      <c r="I117" s="103">
        <v>9</v>
      </c>
      <c r="J117" s="103">
        <v>9</v>
      </c>
      <c r="K117" s="103">
        <v>9</v>
      </c>
      <c r="L117" s="103">
        <v>9</v>
      </c>
      <c r="M117" s="103">
        <v>9</v>
      </c>
      <c r="N117" s="103">
        <v>9</v>
      </c>
      <c r="O117" s="71"/>
      <c r="P117" s="71"/>
      <c r="Q117" s="19"/>
      <c r="R117" s="19"/>
      <c r="S117" s="19"/>
      <c r="T117" s="19"/>
      <c r="U117" s="5"/>
      <c r="V117" s="12"/>
    </row>
    <row r="118" spans="1:22">
      <c r="A118" s="32"/>
      <c r="B118" s="4"/>
      <c r="C118" s="23" t="s">
        <v>651</v>
      </c>
      <c r="D118" s="102" t="s">
        <v>733</v>
      </c>
      <c r="E118" s="103">
        <v>26</v>
      </c>
      <c r="F118" s="103">
        <v>26</v>
      </c>
      <c r="G118" s="103">
        <v>26</v>
      </c>
      <c r="H118" s="103">
        <v>26</v>
      </c>
      <c r="I118" s="103">
        <v>26</v>
      </c>
      <c r="J118" s="103">
        <v>26</v>
      </c>
      <c r="K118" s="103">
        <v>26</v>
      </c>
      <c r="L118" s="103">
        <v>26</v>
      </c>
      <c r="M118" s="103">
        <v>26</v>
      </c>
      <c r="N118" s="103">
        <v>26</v>
      </c>
      <c r="O118" s="71"/>
      <c r="P118" s="71"/>
      <c r="Q118" s="19"/>
      <c r="R118" s="19"/>
      <c r="S118" s="19"/>
      <c r="T118" s="19"/>
      <c r="U118" s="5"/>
      <c r="V118" s="12"/>
    </row>
    <row r="119" spans="1:22">
      <c r="A119" s="32"/>
      <c r="B119" s="4"/>
      <c r="C119" s="23" t="s">
        <v>654</v>
      </c>
      <c r="D119" s="102" t="s">
        <v>734</v>
      </c>
      <c r="E119" s="103">
        <v>129</v>
      </c>
      <c r="F119" s="103">
        <v>129</v>
      </c>
      <c r="G119" s="103">
        <v>129</v>
      </c>
      <c r="H119" s="103">
        <v>129</v>
      </c>
      <c r="I119" s="103">
        <v>129</v>
      </c>
      <c r="J119" s="103">
        <v>129</v>
      </c>
      <c r="K119" s="103">
        <v>129</v>
      </c>
      <c r="L119" s="103">
        <v>129</v>
      </c>
      <c r="M119" s="103">
        <v>129</v>
      </c>
      <c r="N119" s="103">
        <v>129</v>
      </c>
      <c r="O119" s="71"/>
      <c r="P119" s="71"/>
      <c r="Q119" s="19"/>
      <c r="R119" s="19"/>
      <c r="S119" s="19"/>
      <c r="T119" s="19"/>
      <c r="U119" s="5"/>
      <c r="V119" s="12"/>
    </row>
    <row r="120" spans="1:22">
      <c r="A120" s="32"/>
      <c r="B120" s="4"/>
      <c r="C120" s="23" t="s">
        <v>684</v>
      </c>
      <c r="D120" s="102" t="s">
        <v>735</v>
      </c>
      <c r="E120" s="103">
        <v>24</v>
      </c>
      <c r="F120" s="103">
        <v>24</v>
      </c>
      <c r="G120" s="103">
        <v>24</v>
      </c>
      <c r="H120" s="103">
        <v>24</v>
      </c>
      <c r="I120" s="103">
        <v>24</v>
      </c>
      <c r="J120" s="103">
        <v>24</v>
      </c>
      <c r="K120" s="103">
        <v>24</v>
      </c>
      <c r="L120" s="103">
        <v>24</v>
      </c>
      <c r="M120" s="103">
        <v>24</v>
      </c>
      <c r="N120" s="103">
        <v>24</v>
      </c>
      <c r="O120" s="71"/>
      <c r="P120" s="71"/>
      <c r="Q120" s="19"/>
      <c r="R120" s="19"/>
      <c r="S120" s="19"/>
      <c r="T120" s="19"/>
      <c r="U120" s="5"/>
      <c r="V120" s="12"/>
    </row>
    <row r="121" spans="1:22">
      <c r="A121" s="32"/>
      <c r="B121" s="4"/>
      <c r="C121" s="23" t="s">
        <v>736</v>
      </c>
      <c r="D121" s="102" t="s">
        <v>737</v>
      </c>
      <c r="E121" s="103">
        <v>30</v>
      </c>
      <c r="F121" s="103">
        <v>30</v>
      </c>
      <c r="G121" s="103">
        <v>30</v>
      </c>
      <c r="H121" s="103">
        <v>30</v>
      </c>
      <c r="I121" s="103">
        <v>30</v>
      </c>
      <c r="J121" s="103">
        <v>30</v>
      </c>
      <c r="K121" s="103">
        <v>30</v>
      </c>
      <c r="L121" s="103">
        <v>30</v>
      </c>
      <c r="M121" s="103">
        <v>30</v>
      </c>
      <c r="N121" s="103">
        <v>30</v>
      </c>
      <c r="O121" s="71"/>
      <c r="P121" s="71"/>
      <c r="Q121" s="19"/>
      <c r="R121" s="19"/>
      <c r="S121" s="19"/>
      <c r="T121" s="19"/>
      <c r="U121" s="5"/>
      <c r="V121" s="12"/>
    </row>
    <row r="122" spans="1:22">
      <c r="A122" s="32"/>
      <c r="B122" s="4"/>
      <c r="C122" s="114"/>
      <c r="D122" s="41"/>
      <c r="E122" s="71"/>
      <c r="F122" s="71"/>
      <c r="G122" s="71"/>
      <c r="H122" s="71"/>
      <c r="I122" s="71"/>
      <c r="J122" s="71"/>
      <c r="K122" s="71"/>
      <c r="L122" s="71"/>
      <c r="M122" s="71"/>
      <c r="N122" s="71"/>
      <c r="O122" s="71"/>
      <c r="P122" s="71"/>
      <c r="Q122" s="19"/>
      <c r="R122" s="19"/>
      <c r="S122" s="19"/>
      <c r="T122" s="19"/>
      <c r="U122" s="5"/>
      <c r="V122" s="12"/>
    </row>
    <row r="123" spans="1:22" ht="21">
      <c r="A123" s="32"/>
      <c r="B123" s="358" t="s">
        <v>738</v>
      </c>
      <c r="C123" s="359"/>
      <c r="D123" s="359"/>
      <c r="E123" s="359"/>
      <c r="F123" s="359"/>
      <c r="G123" s="359"/>
      <c r="H123" s="359"/>
      <c r="I123" s="359"/>
      <c r="J123" s="359"/>
      <c r="K123" s="359"/>
      <c r="L123" s="359"/>
      <c r="M123" s="359"/>
      <c r="N123" s="359"/>
      <c r="O123" s="359"/>
      <c r="P123" s="359"/>
      <c r="Q123" s="359"/>
      <c r="R123" s="359"/>
      <c r="S123" s="359"/>
      <c r="T123" s="359"/>
      <c r="U123" s="360"/>
      <c r="V123" s="12"/>
    </row>
    <row r="124" spans="1:22">
      <c r="A124" s="32"/>
      <c r="B124" s="4"/>
      <c r="C124" s="114"/>
      <c r="D124" s="41"/>
      <c r="E124" s="71"/>
      <c r="F124" s="71"/>
      <c r="G124" s="71"/>
      <c r="H124" s="71"/>
      <c r="I124" s="71"/>
      <c r="J124" s="71"/>
      <c r="K124" s="71"/>
      <c r="L124" s="71"/>
      <c r="M124" s="71"/>
      <c r="N124" s="71"/>
      <c r="O124" s="71"/>
      <c r="P124" s="71"/>
      <c r="Q124" s="19"/>
      <c r="R124" s="19"/>
      <c r="S124" s="19"/>
      <c r="T124" s="19"/>
      <c r="U124" s="5"/>
      <c r="V124" s="12"/>
    </row>
    <row r="125" spans="1:22" ht="72">
      <c r="A125" s="32"/>
      <c r="B125" s="4"/>
      <c r="C125" s="23" t="s">
        <v>468</v>
      </c>
      <c r="D125" s="23" t="s">
        <v>469</v>
      </c>
      <c r="E125" s="23" t="s">
        <v>470</v>
      </c>
      <c r="F125" s="23" t="s">
        <v>471</v>
      </c>
      <c r="G125" s="23" t="s">
        <v>472</v>
      </c>
      <c r="L125" s="71"/>
      <c r="M125" s="71"/>
      <c r="N125" s="71"/>
      <c r="O125" s="71"/>
      <c r="P125" s="71"/>
      <c r="Q125" s="19"/>
      <c r="R125" s="19"/>
      <c r="S125" s="19"/>
      <c r="T125" s="19"/>
      <c r="U125" s="5"/>
      <c r="V125" s="12"/>
    </row>
    <row r="126" spans="1:22">
      <c r="A126" s="32"/>
      <c r="B126" s="4"/>
      <c r="C126" s="134" t="s">
        <v>473</v>
      </c>
      <c r="D126" s="160" t="s">
        <v>474</v>
      </c>
      <c r="E126" s="160" t="s">
        <v>474</v>
      </c>
      <c r="F126" s="94" t="s">
        <v>474</v>
      </c>
      <c r="G126" s="94">
        <v>26.2</v>
      </c>
      <c r="L126" s="71"/>
      <c r="M126" s="71"/>
      <c r="N126" s="71"/>
      <c r="O126" s="71"/>
      <c r="P126" s="71"/>
      <c r="Q126" s="19"/>
      <c r="R126" s="19"/>
      <c r="S126" s="19"/>
      <c r="T126" s="19"/>
      <c r="U126" s="5"/>
      <c r="V126" s="12"/>
    </row>
    <row r="127" spans="1:22">
      <c r="A127" s="32"/>
      <c r="B127" s="4"/>
      <c r="C127" s="134" t="s">
        <v>475</v>
      </c>
      <c r="D127" s="160" t="s">
        <v>474</v>
      </c>
      <c r="E127" s="160" t="s">
        <v>474</v>
      </c>
      <c r="F127" s="94" t="s">
        <v>474</v>
      </c>
      <c r="G127" s="94">
        <v>23.4</v>
      </c>
      <c r="L127" s="71"/>
      <c r="M127" s="71"/>
      <c r="N127" s="71"/>
      <c r="O127" s="71"/>
      <c r="P127" s="71"/>
      <c r="Q127" s="19"/>
      <c r="R127" s="19"/>
      <c r="S127" s="19"/>
      <c r="T127" s="19"/>
      <c r="U127" s="5"/>
      <c r="V127" s="12"/>
    </row>
    <row r="128" spans="1:22">
      <c r="A128" s="32"/>
      <c r="B128" s="4"/>
      <c r="C128" s="134" t="s">
        <v>476</v>
      </c>
      <c r="D128" s="94">
        <v>11.1</v>
      </c>
      <c r="E128" s="94">
        <v>4.8</v>
      </c>
      <c r="F128" s="94">
        <v>420</v>
      </c>
      <c r="G128" s="94">
        <v>84.1</v>
      </c>
      <c r="H128" s="70"/>
      <c r="L128" s="71"/>
      <c r="M128" s="71"/>
      <c r="N128" s="71"/>
      <c r="O128" s="71"/>
      <c r="P128" s="71"/>
      <c r="Q128" s="19"/>
      <c r="R128" s="19"/>
      <c r="S128" s="19"/>
      <c r="T128" s="19"/>
      <c r="U128" s="5"/>
      <c r="V128" s="12"/>
    </row>
    <row r="129" spans="1:22">
      <c r="A129" s="32"/>
      <c r="B129" s="4"/>
      <c r="C129" s="134" t="s">
        <v>372</v>
      </c>
      <c r="D129" s="94">
        <v>13.4</v>
      </c>
      <c r="E129" s="94">
        <v>5.9</v>
      </c>
      <c r="F129" s="94">
        <v>520</v>
      </c>
      <c r="G129" s="94">
        <v>80.7</v>
      </c>
      <c r="L129" s="71"/>
      <c r="M129" s="71"/>
      <c r="N129" s="71"/>
      <c r="O129" s="71"/>
      <c r="P129" s="71"/>
      <c r="Q129" s="19"/>
      <c r="R129" s="19"/>
      <c r="S129" s="19"/>
      <c r="T129" s="19"/>
      <c r="U129" s="5"/>
      <c r="V129" s="12"/>
    </row>
    <row r="130" spans="1:22">
      <c r="A130" s="32"/>
      <c r="B130" s="4"/>
      <c r="C130" s="134" t="s">
        <v>477</v>
      </c>
      <c r="D130" s="94">
        <v>15.9</v>
      </c>
      <c r="E130" s="94">
        <v>7.6</v>
      </c>
      <c r="F130" s="94">
        <v>660</v>
      </c>
      <c r="G130" s="94">
        <v>76.5</v>
      </c>
      <c r="L130" s="71"/>
      <c r="M130" s="71"/>
      <c r="N130" s="71"/>
      <c r="O130" s="71"/>
      <c r="P130" s="71"/>
      <c r="Q130" s="19"/>
      <c r="R130" s="19"/>
      <c r="S130" s="19"/>
      <c r="T130" s="19"/>
      <c r="U130" s="5"/>
      <c r="V130" s="12"/>
    </row>
    <row r="131" spans="1:22">
      <c r="A131" s="32"/>
      <c r="B131" s="4"/>
      <c r="C131" s="134" t="s">
        <v>478</v>
      </c>
      <c r="D131" s="94">
        <v>4.5</v>
      </c>
      <c r="E131" s="94">
        <v>3.8</v>
      </c>
      <c r="F131" s="94">
        <v>340</v>
      </c>
      <c r="G131" s="94">
        <v>91.7</v>
      </c>
      <c r="L131" s="71"/>
      <c r="M131" s="71"/>
      <c r="N131" s="71"/>
      <c r="O131" s="71"/>
      <c r="P131" s="71"/>
      <c r="Q131" s="19"/>
      <c r="R131" s="19"/>
      <c r="S131" s="19"/>
      <c r="T131" s="19"/>
      <c r="U131" s="5"/>
      <c r="V131" s="12"/>
    </row>
    <row r="132" spans="1:22">
      <c r="A132" s="32"/>
      <c r="B132" s="4"/>
      <c r="C132" s="134" t="s">
        <v>479</v>
      </c>
      <c r="D132" s="94">
        <v>2.7</v>
      </c>
      <c r="E132" s="94">
        <v>5.2</v>
      </c>
      <c r="F132" s="94">
        <v>450</v>
      </c>
      <c r="G132" s="94">
        <v>92.1</v>
      </c>
      <c r="L132" s="71"/>
      <c r="M132" s="71"/>
      <c r="N132" s="71"/>
      <c r="O132" s="71"/>
      <c r="P132" s="71"/>
      <c r="Q132" s="19"/>
      <c r="R132" s="19"/>
      <c r="S132" s="19"/>
      <c r="T132" s="19"/>
      <c r="U132" s="5"/>
      <c r="V132" s="12"/>
    </row>
    <row r="133" spans="1:22">
      <c r="A133" s="32"/>
      <c r="B133" s="4"/>
      <c r="C133" s="134" t="s">
        <v>480</v>
      </c>
      <c r="D133" s="94">
        <v>5.0999999999999996</v>
      </c>
      <c r="E133" s="94" t="s">
        <v>481</v>
      </c>
      <c r="F133" s="94" t="s">
        <v>482</v>
      </c>
      <c r="G133" s="94">
        <v>94.9</v>
      </c>
      <c r="L133" s="71"/>
      <c r="M133" s="71"/>
      <c r="N133" s="71"/>
      <c r="O133" s="71"/>
      <c r="P133" s="71"/>
      <c r="Q133" s="19"/>
      <c r="R133" s="19"/>
      <c r="S133" s="19"/>
      <c r="T133" s="19"/>
      <c r="U133" s="5"/>
      <c r="V133" s="12"/>
    </row>
    <row r="134" spans="1:22">
      <c r="A134" s="32"/>
      <c r="B134" s="4"/>
      <c r="C134" s="134" t="s">
        <v>483</v>
      </c>
      <c r="D134" s="94">
        <v>21.1</v>
      </c>
      <c r="E134" s="94">
        <v>6.1</v>
      </c>
      <c r="F134" s="94">
        <v>540</v>
      </c>
      <c r="G134" s="94">
        <v>72.7</v>
      </c>
      <c r="L134" s="71"/>
      <c r="M134" s="71"/>
      <c r="N134" s="71"/>
      <c r="O134" s="71"/>
      <c r="P134" s="71"/>
      <c r="Q134" s="19"/>
      <c r="R134" s="19"/>
      <c r="S134" s="19"/>
      <c r="T134" s="19"/>
      <c r="U134" s="5"/>
      <c r="V134" s="12"/>
    </row>
    <row r="135" spans="1:22">
      <c r="A135" s="32"/>
      <c r="B135" s="4"/>
      <c r="C135" s="195" t="s">
        <v>484</v>
      </c>
      <c r="L135" s="71"/>
      <c r="M135" s="71"/>
      <c r="N135" s="71"/>
      <c r="O135" s="71"/>
      <c r="P135" s="71"/>
      <c r="Q135" s="19"/>
      <c r="R135" s="19"/>
      <c r="S135" s="19"/>
      <c r="T135" s="19"/>
      <c r="U135" s="5"/>
      <c r="V135" s="12"/>
    </row>
    <row r="136" spans="1:22">
      <c r="A136" s="32"/>
      <c r="B136" s="4"/>
      <c r="C136" s="195" t="s">
        <v>485</v>
      </c>
      <c r="L136" s="71"/>
      <c r="M136" s="71"/>
      <c r="N136" s="71"/>
      <c r="O136" s="71"/>
      <c r="P136" s="71"/>
      <c r="Q136" s="19"/>
      <c r="R136" s="19"/>
      <c r="S136" s="19"/>
      <c r="T136" s="19"/>
      <c r="U136" s="5"/>
      <c r="V136" s="12"/>
    </row>
    <row r="137" spans="1:22">
      <c r="A137" s="32"/>
      <c r="B137" s="4"/>
      <c r="C137" s="195" t="s">
        <v>486</v>
      </c>
      <c r="L137" s="71"/>
      <c r="M137" s="71"/>
      <c r="N137" s="71"/>
      <c r="O137" s="71"/>
      <c r="P137" s="71"/>
      <c r="Q137" s="19"/>
      <c r="R137" s="19"/>
      <c r="S137" s="19"/>
      <c r="T137" s="19"/>
      <c r="U137" s="5"/>
      <c r="V137" s="12"/>
    </row>
    <row r="138" spans="1:22">
      <c r="A138" s="32"/>
      <c r="B138" s="92"/>
      <c r="C138" s="86"/>
      <c r="D138" s="40"/>
      <c r="E138" s="40"/>
      <c r="F138" s="40"/>
      <c r="G138" s="40"/>
      <c r="H138" s="40"/>
      <c r="I138" s="40"/>
      <c r="J138" s="40"/>
      <c r="K138" s="40"/>
      <c r="L138" s="40"/>
      <c r="M138" s="40"/>
      <c r="N138" s="40"/>
      <c r="O138" s="40"/>
      <c r="P138" s="40"/>
      <c r="Q138" s="40"/>
      <c r="R138" s="40"/>
      <c r="S138" s="40"/>
      <c r="T138" s="40"/>
      <c r="U138" s="6"/>
      <c r="V138" s="12"/>
    </row>
    <row r="139" spans="1:22">
      <c r="A139" s="15"/>
      <c r="B139" s="39"/>
      <c r="C139" s="39"/>
      <c r="D139" s="15"/>
      <c r="E139" s="15"/>
      <c r="F139" s="15"/>
      <c r="G139" s="15"/>
      <c r="H139" s="15"/>
      <c r="I139" s="15"/>
      <c r="J139" s="15"/>
      <c r="K139" s="15"/>
      <c r="L139" s="15"/>
      <c r="M139" s="15"/>
      <c r="N139" s="15"/>
      <c r="O139" s="15"/>
      <c r="P139" s="15"/>
      <c r="Q139" s="15"/>
      <c r="R139" s="39"/>
      <c r="S139" s="39"/>
      <c r="T139" s="39"/>
      <c r="U139" s="39"/>
      <c r="V139" s="16"/>
    </row>
  </sheetData>
  <mergeCells count="37">
    <mergeCell ref="E115:N115"/>
    <mergeCell ref="B123:U123"/>
    <mergeCell ref="E90:N90"/>
    <mergeCell ref="C92:C95"/>
    <mergeCell ref="C96:C99"/>
    <mergeCell ref="D100:N100"/>
    <mergeCell ref="E106:N106"/>
    <mergeCell ref="B88:U88"/>
    <mergeCell ref="B66:U66"/>
    <mergeCell ref="E68:N68"/>
    <mergeCell ref="D72:N72"/>
    <mergeCell ref="B75:U75"/>
    <mergeCell ref="B82:U82"/>
    <mergeCell ref="C51:C53"/>
    <mergeCell ref="C44:C46"/>
    <mergeCell ref="C20:C23"/>
    <mergeCell ref="C24:C27"/>
    <mergeCell ref="C30:C32"/>
    <mergeCell ref="C33:C36"/>
    <mergeCell ref="C41:C42"/>
    <mergeCell ref="C37:C39"/>
    <mergeCell ref="C13:P16"/>
    <mergeCell ref="B113:U113"/>
    <mergeCell ref="E18:N18"/>
    <mergeCell ref="B2:U2"/>
    <mergeCell ref="B4:U4"/>
    <mergeCell ref="C7:D7"/>
    <mergeCell ref="C8:D8"/>
    <mergeCell ref="C9:D9"/>
    <mergeCell ref="C6:D6"/>
    <mergeCell ref="B11:U11"/>
    <mergeCell ref="B104:U104"/>
    <mergeCell ref="C47:C50"/>
    <mergeCell ref="C54:C55"/>
    <mergeCell ref="C56:C57"/>
    <mergeCell ref="C58:C59"/>
    <mergeCell ref="C60:C6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A16E3-4D56-4A59-ABE0-CA997EECFFEE}">
  <sheetPr>
    <tabColor theme="0"/>
  </sheetPr>
  <dimension ref="A1:AG97"/>
  <sheetViews>
    <sheetView zoomScale="85" zoomScaleNormal="85" workbookViewId="0"/>
  </sheetViews>
  <sheetFormatPr defaultColWidth="9.21875" defaultRowHeight="14.4"/>
  <cols>
    <col min="1" max="1" width="3.77734375" style="1" customWidth="1"/>
    <col min="2" max="2" width="3.44140625" style="1" customWidth="1"/>
    <col min="3" max="3" width="26.77734375" style="1" customWidth="1"/>
    <col min="4" max="4" width="27.44140625" style="1" customWidth="1"/>
    <col min="5" max="7" width="9.21875" style="1" customWidth="1"/>
    <col min="8" max="14" width="9.21875" style="1"/>
    <col min="15" max="15" width="16.44140625" style="1" customWidth="1"/>
    <col min="16" max="16" width="14.5546875" style="1" customWidth="1"/>
    <col min="17" max="20" width="9.21875" style="1"/>
    <col min="21" max="21" width="3.44140625" style="1" customWidth="1"/>
    <col min="22" max="22" width="4" style="1" customWidth="1"/>
    <col min="23" max="16384" width="9.21875" style="1"/>
  </cols>
  <sheetData>
    <row r="1" spans="1:33">
      <c r="A1" s="8"/>
      <c r="B1" s="9"/>
      <c r="C1" s="9"/>
      <c r="D1" s="9"/>
      <c r="E1" s="9"/>
      <c r="F1" s="9"/>
      <c r="G1" s="9"/>
      <c r="H1" s="9"/>
      <c r="I1" s="9"/>
      <c r="J1" s="9"/>
      <c r="K1" s="9"/>
      <c r="L1" s="9"/>
      <c r="M1" s="9"/>
      <c r="N1" s="9"/>
      <c r="O1" s="9"/>
      <c r="P1" s="9"/>
      <c r="Q1" s="9"/>
      <c r="R1" s="9"/>
      <c r="S1" s="9"/>
      <c r="T1" s="9"/>
      <c r="U1" s="9"/>
      <c r="V1" s="10"/>
    </row>
    <row r="2" spans="1:33" ht="31.2">
      <c r="A2" s="32"/>
      <c r="B2" s="348" t="s">
        <v>739</v>
      </c>
      <c r="C2" s="349"/>
      <c r="D2" s="349"/>
      <c r="E2" s="349"/>
      <c r="F2" s="349"/>
      <c r="G2" s="349"/>
      <c r="H2" s="349"/>
      <c r="I2" s="349"/>
      <c r="J2" s="349"/>
      <c r="K2" s="349"/>
      <c r="L2" s="349"/>
      <c r="M2" s="349"/>
      <c r="N2" s="349"/>
      <c r="O2" s="349"/>
      <c r="P2" s="349"/>
      <c r="Q2" s="349"/>
      <c r="R2" s="349"/>
      <c r="S2" s="349"/>
      <c r="T2" s="349"/>
      <c r="U2" s="350"/>
      <c r="V2" s="12"/>
    </row>
    <row r="3" spans="1:33">
      <c r="A3" s="32"/>
      <c r="B3" s="27"/>
      <c r="C3" s="28"/>
      <c r="D3" s="28"/>
      <c r="E3" s="28"/>
      <c r="F3" s="28"/>
      <c r="G3" s="28"/>
      <c r="H3" s="28"/>
      <c r="I3" s="28"/>
      <c r="J3" s="28"/>
      <c r="K3" s="28"/>
      <c r="L3" s="28"/>
      <c r="M3" s="28"/>
      <c r="N3" s="28"/>
      <c r="O3" s="28"/>
      <c r="P3" s="28"/>
      <c r="Q3" s="28"/>
      <c r="R3" s="28"/>
      <c r="S3" s="28"/>
      <c r="T3" s="28"/>
      <c r="U3" s="29"/>
      <c r="V3" s="12"/>
    </row>
    <row r="4" spans="1:33" ht="21">
      <c r="A4" s="32"/>
      <c r="B4" s="358" t="s">
        <v>799</v>
      </c>
      <c r="C4" s="359"/>
      <c r="D4" s="359"/>
      <c r="E4" s="359"/>
      <c r="F4" s="359"/>
      <c r="G4" s="359"/>
      <c r="H4" s="359"/>
      <c r="I4" s="359"/>
      <c r="J4" s="359"/>
      <c r="K4" s="359"/>
      <c r="L4" s="359"/>
      <c r="M4" s="359"/>
      <c r="N4" s="359"/>
      <c r="O4" s="359"/>
      <c r="P4" s="359"/>
      <c r="Q4" s="359"/>
      <c r="R4" s="359"/>
      <c r="S4" s="359"/>
      <c r="T4" s="359"/>
      <c r="U4" s="360"/>
      <c r="V4" s="12"/>
    </row>
    <row r="5" spans="1:33">
      <c r="A5" s="32"/>
      <c r="B5" s="4"/>
      <c r="O5" s="19"/>
      <c r="P5" s="19"/>
      <c r="Q5" s="19"/>
      <c r="R5" s="19"/>
      <c r="S5" s="19"/>
      <c r="T5" s="19"/>
      <c r="U5" s="5"/>
      <c r="V5" s="12"/>
    </row>
    <row r="6" spans="1:33">
      <c r="A6" s="32"/>
      <c r="B6" s="4"/>
      <c r="C6" s="299"/>
      <c r="D6" s="300"/>
      <c r="E6" s="23">
        <v>2026</v>
      </c>
      <c r="F6" s="23">
        <v>2027</v>
      </c>
      <c r="G6" s="23">
        <v>2028</v>
      </c>
      <c r="H6" s="23">
        <v>2029</v>
      </c>
      <c r="I6" s="23">
        <v>2030</v>
      </c>
      <c r="J6" s="23">
        <v>2031</v>
      </c>
      <c r="K6" s="23">
        <v>2032</v>
      </c>
      <c r="L6" s="23">
        <v>2033</v>
      </c>
      <c r="M6" s="23">
        <v>2034</v>
      </c>
      <c r="N6" s="23">
        <v>2035</v>
      </c>
      <c r="P6" s="19"/>
      <c r="Q6" s="19"/>
      <c r="R6" s="19"/>
      <c r="S6" s="19"/>
      <c r="T6" s="19"/>
      <c r="U6" s="5"/>
      <c r="V6" s="12"/>
      <c r="X6" s="167"/>
      <c r="Z6" s="116"/>
      <c r="AA6" s="116"/>
      <c r="AB6" s="116"/>
      <c r="AC6" s="116"/>
      <c r="AD6" s="116"/>
      <c r="AE6" s="116"/>
      <c r="AF6" s="116"/>
      <c r="AG6" s="116"/>
    </row>
    <row r="7" spans="1:33">
      <c r="A7" s="32"/>
      <c r="B7" s="4"/>
      <c r="C7" s="361" t="s">
        <v>740</v>
      </c>
      <c r="D7" s="362"/>
      <c r="E7" s="79">
        <v>1610.7757053429332</v>
      </c>
      <c r="F7" s="79">
        <v>1648.8239546930643</v>
      </c>
      <c r="G7" s="79">
        <v>1686.207240445525</v>
      </c>
      <c r="H7" s="79">
        <v>1717.3715776386057</v>
      </c>
      <c r="I7" s="79">
        <v>1752.1807000949671</v>
      </c>
      <c r="J7" s="79">
        <v>1810.9268356987918</v>
      </c>
      <c r="K7" s="79">
        <v>1857.320267473347</v>
      </c>
      <c r="L7" s="79">
        <v>1921.6025265671258</v>
      </c>
      <c r="M7" s="79">
        <v>1973.3440057363005</v>
      </c>
      <c r="N7" s="79">
        <v>2027.4314673357312</v>
      </c>
      <c r="P7" s="19"/>
      <c r="Q7" s="19"/>
      <c r="R7" s="19"/>
      <c r="S7" s="19"/>
      <c r="T7" s="19"/>
      <c r="U7" s="5"/>
      <c r="V7" s="12"/>
      <c r="X7" s="167"/>
    </row>
    <row r="8" spans="1:33">
      <c r="A8" s="32"/>
      <c r="B8" s="4"/>
      <c r="C8" s="361" t="s">
        <v>694</v>
      </c>
      <c r="D8" s="362"/>
      <c r="E8" s="101">
        <v>125</v>
      </c>
      <c r="F8" s="101">
        <v>125</v>
      </c>
      <c r="G8" s="101">
        <v>175</v>
      </c>
      <c r="H8" s="101">
        <v>175</v>
      </c>
      <c r="I8" s="101">
        <v>175</v>
      </c>
      <c r="J8" s="101">
        <v>175</v>
      </c>
      <c r="K8" s="101">
        <v>175</v>
      </c>
      <c r="L8" s="101">
        <v>175</v>
      </c>
      <c r="M8" s="101">
        <v>175</v>
      </c>
      <c r="N8" s="101">
        <v>175</v>
      </c>
      <c r="P8" s="19"/>
      <c r="Q8" s="19"/>
      <c r="R8" s="19"/>
      <c r="S8" s="19"/>
      <c r="T8" s="19"/>
      <c r="U8" s="5"/>
      <c r="V8" s="12"/>
      <c r="X8" s="167"/>
    </row>
    <row r="9" spans="1:33">
      <c r="A9" s="32"/>
      <c r="B9" s="4"/>
      <c r="E9" s="19"/>
      <c r="F9" s="19"/>
      <c r="G9" s="19"/>
      <c r="H9" s="19"/>
      <c r="I9" s="19"/>
      <c r="J9" s="19"/>
      <c r="K9" s="19"/>
      <c r="L9" s="19"/>
      <c r="M9" s="19"/>
      <c r="N9" s="19"/>
      <c r="O9" s="19"/>
      <c r="P9" s="19"/>
      <c r="Q9" s="19"/>
      <c r="R9" s="19"/>
      <c r="S9" s="19"/>
      <c r="T9" s="19"/>
      <c r="U9" s="5"/>
      <c r="V9" s="12"/>
      <c r="X9" s="167"/>
    </row>
    <row r="10" spans="1:33" ht="21">
      <c r="A10" s="32"/>
      <c r="B10" s="358" t="s">
        <v>741</v>
      </c>
      <c r="C10" s="359"/>
      <c r="D10" s="359"/>
      <c r="E10" s="359"/>
      <c r="F10" s="359"/>
      <c r="G10" s="359"/>
      <c r="H10" s="359"/>
      <c r="I10" s="359"/>
      <c r="J10" s="359"/>
      <c r="K10" s="359"/>
      <c r="L10" s="359"/>
      <c r="M10" s="359"/>
      <c r="N10" s="359"/>
      <c r="O10" s="359"/>
      <c r="P10" s="359"/>
      <c r="Q10" s="359"/>
      <c r="R10" s="359"/>
      <c r="S10" s="359"/>
      <c r="T10" s="359"/>
      <c r="U10" s="360"/>
      <c r="V10" s="12"/>
      <c r="X10" s="167"/>
    </row>
    <row r="11" spans="1:33">
      <c r="A11" s="12"/>
      <c r="V11" s="84"/>
      <c r="X11" s="167"/>
    </row>
    <row r="12" spans="1:33">
      <c r="A12" s="12"/>
      <c r="C12" s="277" t="s">
        <v>757</v>
      </c>
      <c r="D12" s="374"/>
      <c r="E12" s="374"/>
      <c r="F12" s="374"/>
      <c r="G12" s="374"/>
      <c r="H12" s="374"/>
      <c r="I12" s="374"/>
      <c r="J12" s="374"/>
      <c r="K12" s="374"/>
      <c r="L12" s="374"/>
      <c r="M12" s="374"/>
      <c r="N12" s="374"/>
      <c r="O12" s="374"/>
      <c r="P12" s="375"/>
      <c r="V12" s="84"/>
      <c r="X12" s="167"/>
    </row>
    <row r="13" spans="1:33">
      <c r="A13" s="12"/>
      <c r="C13" s="376"/>
      <c r="D13" s="377"/>
      <c r="E13" s="377"/>
      <c r="F13" s="377"/>
      <c r="G13" s="377"/>
      <c r="H13" s="377"/>
      <c r="I13" s="377"/>
      <c r="J13" s="377"/>
      <c r="K13" s="377"/>
      <c r="L13" s="377"/>
      <c r="M13" s="377"/>
      <c r="N13" s="377"/>
      <c r="O13" s="377"/>
      <c r="P13" s="378"/>
      <c r="V13" s="84"/>
      <c r="X13" s="167"/>
    </row>
    <row r="14" spans="1:33">
      <c r="A14" s="12"/>
      <c r="C14" s="376"/>
      <c r="D14" s="377"/>
      <c r="E14" s="377"/>
      <c r="F14" s="377"/>
      <c r="G14" s="377"/>
      <c r="H14" s="377"/>
      <c r="I14" s="377"/>
      <c r="J14" s="377"/>
      <c r="K14" s="377"/>
      <c r="L14" s="377"/>
      <c r="M14" s="377"/>
      <c r="N14" s="377"/>
      <c r="O14" s="377"/>
      <c r="P14" s="378"/>
      <c r="V14" s="84"/>
      <c r="X14" s="167"/>
    </row>
    <row r="15" spans="1:33">
      <c r="A15" s="12"/>
      <c r="C15" s="278"/>
      <c r="D15" s="379"/>
      <c r="E15" s="379"/>
      <c r="F15" s="379"/>
      <c r="G15" s="379"/>
      <c r="H15" s="379"/>
      <c r="I15" s="379"/>
      <c r="J15" s="379"/>
      <c r="K15" s="379"/>
      <c r="L15" s="379"/>
      <c r="M15" s="379"/>
      <c r="N15" s="379"/>
      <c r="O15" s="379"/>
      <c r="P15" s="380"/>
      <c r="V15" s="84"/>
      <c r="X15" s="21"/>
    </row>
    <row r="16" spans="1:33">
      <c r="A16" s="12"/>
      <c r="V16" s="84"/>
      <c r="X16" s="21"/>
    </row>
    <row r="17" spans="1:25" ht="15" customHeight="1">
      <c r="A17" s="32"/>
      <c r="B17" s="4"/>
      <c r="C17" s="41"/>
      <c r="D17" s="41"/>
      <c r="E17" s="298" t="s">
        <v>698</v>
      </c>
      <c r="F17" s="298"/>
      <c r="G17" s="298"/>
      <c r="H17" s="298"/>
      <c r="I17" s="298"/>
      <c r="J17" s="298"/>
      <c r="K17" s="298"/>
      <c r="L17" s="298"/>
      <c r="M17" s="298"/>
      <c r="N17" s="298"/>
      <c r="Q17" s="19"/>
      <c r="R17" s="19"/>
      <c r="S17" s="19"/>
      <c r="T17" s="19"/>
      <c r="V17" s="84"/>
      <c r="X17" s="21"/>
    </row>
    <row r="18" spans="1:25" ht="30.75" customHeight="1">
      <c r="A18" s="32"/>
      <c r="B18" s="4"/>
      <c r="C18" s="23" t="s">
        <v>699</v>
      </c>
      <c r="D18" s="23" t="s">
        <v>580</v>
      </c>
      <c r="E18" s="23">
        <v>2026</v>
      </c>
      <c r="F18" s="23">
        <v>2027</v>
      </c>
      <c r="G18" s="23">
        <v>2028</v>
      </c>
      <c r="H18" s="23">
        <v>2029</v>
      </c>
      <c r="I18" s="23">
        <v>2030</v>
      </c>
      <c r="J18" s="23">
        <v>2031</v>
      </c>
      <c r="K18" s="23">
        <v>2032</v>
      </c>
      <c r="L18" s="23">
        <v>2033</v>
      </c>
      <c r="M18" s="23">
        <v>2034</v>
      </c>
      <c r="N18" s="23">
        <v>2035</v>
      </c>
      <c r="Q18" s="19"/>
      <c r="R18" s="19"/>
      <c r="S18" s="19"/>
      <c r="T18" s="19"/>
      <c r="U18" s="5"/>
      <c r="V18" s="12"/>
      <c r="X18" s="21"/>
    </row>
    <row r="19" spans="1:25">
      <c r="A19" s="32"/>
      <c r="B19" s="4"/>
      <c r="C19" s="23" t="s">
        <v>465</v>
      </c>
      <c r="D19" s="102" t="s">
        <v>465</v>
      </c>
      <c r="E19" s="59">
        <v>79</v>
      </c>
      <c r="F19" s="59">
        <v>79</v>
      </c>
      <c r="G19" s="59">
        <v>79</v>
      </c>
      <c r="H19" s="59">
        <v>79</v>
      </c>
      <c r="I19" s="59">
        <v>79</v>
      </c>
      <c r="J19" s="59">
        <v>79</v>
      </c>
      <c r="K19" s="59">
        <v>79</v>
      </c>
      <c r="L19" s="59">
        <v>79</v>
      </c>
      <c r="M19" s="59">
        <v>79</v>
      </c>
      <c r="N19" s="59">
        <v>79</v>
      </c>
      <c r="Q19" s="19"/>
      <c r="R19" s="19"/>
      <c r="S19" s="19"/>
      <c r="T19" s="19"/>
      <c r="U19" s="5"/>
      <c r="V19" s="12"/>
    </row>
    <row r="20" spans="1:25">
      <c r="A20" s="32"/>
      <c r="B20" s="4"/>
      <c r="C20" s="185" t="s">
        <v>675</v>
      </c>
      <c r="D20" s="102" t="s">
        <v>675</v>
      </c>
      <c r="E20" s="59">
        <v>20</v>
      </c>
      <c r="F20" s="59">
        <v>20</v>
      </c>
      <c r="G20" s="59">
        <v>20</v>
      </c>
      <c r="H20" s="59">
        <v>20</v>
      </c>
      <c r="I20" s="59">
        <v>20</v>
      </c>
      <c r="J20" s="59">
        <v>20</v>
      </c>
      <c r="K20" s="59">
        <v>20</v>
      </c>
      <c r="L20" s="59">
        <v>20</v>
      </c>
      <c r="M20" s="59">
        <v>20</v>
      </c>
      <c r="N20" s="59">
        <v>20</v>
      </c>
      <c r="Q20" s="19"/>
      <c r="R20" s="19"/>
      <c r="S20" s="19"/>
      <c r="T20" s="19"/>
      <c r="U20" s="5"/>
      <c r="V20" s="12"/>
    </row>
    <row r="21" spans="1:25">
      <c r="A21" s="32"/>
      <c r="B21" s="4"/>
      <c r="C21" s="282" t="s">
        <v>671</v>
      </c>
      <c r="D21" s="102" t="s">
        <v>672</v>
      </c>
      <c r="E21" s="59">
        <v>53</v>
      </c>
      <c r="F21" s="59">
        <v>53</v>
      </c>
      <c r="G21" s="59">
        <v>53</v>
      </c>
      <c r="H21" s="59">
        <v>53</v>
      </c>
      <c r="I21" s="59">
        <v>53</v>
      </c>
      <c r="J21" s="59">
        <v>53</v>
      </c>
      <c r="K21" s="59">
        <v>53</v>
      </c>
      <c r="L21" s="59">
        <v>53</v>
      </c>
      <c r="M21" s="59">
        <v>53</v>
      </c>
      <c r="N21" s="59">
        <v>53</v>
      </c>
      <c r="Q21" s="19"/>
      <c r="R21" s="19"/>
      <c r="S21" s="19"/>
      <c r="T21" s="19"/>
      <c r="U21" s="5"/>
      <c r="V21" s="12"/>
    </row>
    <row r="22" spans="1:25">
      <c r="A22" s="32"/>
      <c r="B22" s="4"/>
      <c r="C22" s="283"/>
      <c r="D22" s="102" t="s">
        <v>673</v>
      </c>
      <c r="E22" s="59">
        <v>408</v>
      </c>
      <c r="F22" s="59">
        <v>408</v>
      </c>
      <c r="G22" s="59">
        <v>408</v>
      </c>
      <c r="H22" s="59">
        <v>408</v>
      </c>
      <c r="I22" s="59">
        <v>408</v>
      </c>
      <c r="J22" s="59">
        <v>408</v>
      </c>
      <c r="K22" s="59">
        <v>408</v>
      </c>
      <c r="L22" s="59">
        <v>408</v>
      </c>
      <c r="M22" s="59">
        <v>408</v>
      </c>
      <c r="N22" s="59">
        <v>408</v>
      </c>
      <c r="Q22" s="19"/>
      <c r="R22" s="19"/>
      <c r="S22" s="19"/>
      <c r="T22" s="19"/>
      <c r="U22" s="5"/>
      <c r="V22" s="12"/>
    </row>
    <row r="23" spans="1:25">
      <c r="A23" s="32"/>
      <c r="B23" s="4"/>
      <c r="C23" s="282" t="s">
        <v>655</v>
      </c>
      <c r="D23" s="102" t="s">
        <v>656</v>
      </c>
      <c r="E23" s="59">
        <v>246</v>
      </c>
      <c r="F23" s="59">
        <v>246</v>
      </c>
      <c r="G23" s="59">
        <v>246</v>
      </c>
      <c r="H23" s="59">
        <v>246</v>
      </c>
      <c r="I23" s="59">
        <v>246</v>
      </c>
      <c r="J23" s="59">
        <v>246</v>
      </c>
      <c r="K23" s="59">
        <v>246</v>
      </c>
      <c r="L23" s="59">
        <v>246</v>
      </c>
      <c r="M23" s="59">
        <v>246</v>
      </c>
      <c r="N23" s="59">
        <v>246</v>
      </c>
      <c r="Q23" s="19"/>
      <c r="R23" s="19"/>
      <c r="S23" s="19"/>
      <c r="T23" s="19"/>
      <c r="U23" s="5"/>
      <c r="V23" s="12"/>
    </row>
    <row r="24" spans="1:25">
      <c r="A24" s="32"/>
      <c r="B24" s="4"/>
      <c r="C24" s="304"/>
      <c r="D24" s="102" t="s">
        <v>658</v>
      </c>
      <c r="E24" s="59">
        <v>246</v>
      </c>
      <c r="F24" s="59">
        <v>246</v>
      </c>
      <c r="G24" s="59">
        <v>246</v>
      </c>
      <c r="H24" s="59">
        <v>246</v>
      </c>
      <c r="I24" s="59">
        <v>246</v>
      </c>
      <c r="J24" s="59">
        <v>246</v>
      </c>
      <c r="K24" s="59">
        <v>246</v>
      </c>
      <c r="L24" s="59">
        <v>246</v>
      </c>
      <c r="M24" s="59">
        <v>246</v>
      </c>
      <c r="N24" s="59">
        <v>246</v>
      </c>
      <c r="Q24" s="19"/>
      <c r="R24" s="19"/>
      <c r="S24" s="19"/>
      <c r="T24" s="19"/>
      <c r="U24" s="5"/>
      <c r="V24" s="12"/>
    </row>
    <row r="25" spans="1:25">
      <c r="A25" s="32"/>
      <c r="B25" s="4"/>
      <c r="C25" s="304"/>
      <c r="D25" s="102" t="s">
        <v>659</v>
      </c>
      <c r="E25" s="59">
        <v>101</v>
      </c>
      <c r="F25" s="59">
        <v>101</v>
      </c>
      <c r="G25" s="59">
        <v>101</v>
      </c>
      <c r="H25" s="59">
        <v>101</v>
      </c>
      <c r="I25" s="59">
        <v>101</v>
      </c>
      <c r="J25" s="59">
        <v>101</v>
      </c>
      <c r="K25" s="59">
        <v>101</v>
      </c>
      <c r="L25" s="59">
        <v>101</v>
      </c>
      <c r="M25" s="59">
        <v>101</v>
      </c>
      <c r="N25" s="59">
        <v>101</v>
      </c>
      <c r="Q25" s="19"/>
      <c r="R25" s="19"/>
      <c r="S25" s="19"/>
      <c r="T25" s="19"/>
      <c r="U25" s="5"/>
      <c r="V25" s="12"/>
    </row>
    <row r="26" spans="1:25">
      <c r="A26" s="32"/>
      <c r="B26" s="4"/>
      <c r="C26" s="304"/>
      <c r="D26" s="102" t="s">
        <v>660</v>
      </c>
      <c r="E26" s="59">
        <v>58</v>
      </c>
      <c r="F26" s="59">
        <v>58</v>
      </c>
      <c r="G26" s="59">
        <v>58</v>
      </c>
      <c r="H26" s="59">
        <v>58</v>
      </c>
      <c r="I26" s="59">
        <v>58</v>
      </c>
      <c r="J26" s="59">
        <v>58</v>
      </c>
      <c r="K26" s="59">
        <v>58</v>
      </c>
      <c r="L26" s="59">
        <v>58</v>
      </c>
      <c r="M26" s="59">
        <v>58</v>
      </c>
      <c r="N26" s="59">
        <v>58</v>
      </c>
      <c r="Q26" s="19"/>
      <c r="R26" s="19"/>
      <c r="S26" s="19"/>
      <c r="T26" s="19"/>
      <c r="U26" s="5"/>
      <c r="V26" s="12"/>
      <c r="Y26" s="114"/>
    </row>
    <row r="27" spans="1:25">
      <c r="A27" s="32"/>
      <c r="B27" s="4"/>
      <c r="C27" s="283"/>
      <c r="D27" s="102" t="s">
        <v>662</v>
      </c>
      <c r="E27" s="59">
        <v>58</v>
      </c>
      <c r="F27" s="59">
        <v>58</v>
      </c>
      <c r="G27" s="59">
        <v>58</v>
      </c>
      <c r="H27" s="59">
        <v>58</v>
      </c>
      <c r="I27" s="59">
        <v>58</v>
      </c>
      <c r="J27" s="59">
        <v>58</v>
      </c>
      <c r="K27" s="59">
        <v>58</v>
      </c>
      <c r="L27" s="59">
        <v>58</v>
      </c>
      <c r="M27" s="59">
        <v>58</v>
      </c>
      <c r="N27" s="59">
        <v>58</v>
      </c>
      <c r="Q27" s="19"/>
      <c r="R27" s="19"/>
      <c r="S27" s="19"/>
      <c r="T27" s="19"/>
      <c r="U27" s="5"/>
      <c r="V27" s="12"/>
      <c r="Y27" s="114"/>
    </row>
    <row r="28" spans="1:25">
      <c r="A28" s="32"/>
      <c r="B28" s="4"/>
      <c r="C28" s="282" t="s">
        <v>663</v>
      </c>
      <c r="D28" s="102" t="s">
        <v>664</v>
      </c>
      <c r="E28" s="59">
        <v>29</v>
      </c>
      <c r="F28" s="59">
        <v>29</v>
      </c>
      <c r="G28" s="59">
        <v>29</v>
      </c>
      <c r="H28" s="59">
        <v>29</v>
      </c>
      <c r="I28" s="59">
        <v>29</v>
      </c>
      <c r="J28" s="59">
        <v>29</v>
      </c>
      <c r="K28" s="59">
        <v>29</v>
      </c>
      <c r="L28" s="59">
        <v>29</v>
      </c>
      <c r="M28" s="59">
        <v>29</v>
      </c>
      <c r="N28" s="59">
        <v>29</v>
      </c>
      <c r="Q28" s="19"/>
      <c r="R28" s="19"/>
      <c r="S28" s="19"/>
      <c r="T28" s="19"/>
      <c r="U28" s="5"/>
      <c r="V28" s="12"/>
      <c r="Y28" s="114"/>
    </row>
    <row r="29" spans="1:25">
      <c r="A29" s="32"/>
      <c r="B29" s="4"/>
      <c r="C29" s="304"/>
      <c r="D29" s="102" t="s">
        <v>665</v>
      </c>
      <c r="E29" s="59">
        <v>29</v>
      </c>
      <c r="F29" s="59">
        <v>29</v>
      </c>
      <c r="G29" s="59">
        <v>29</v>
      </c>
      <c r="H29" s="59">
        <v>29</v>
      </c>
      <c r="I29" s="59">
        <v>29</v>
      </c>
      <c r="J29" s="59">
        <v>29</v>
      </c>
      <c r="K29" s="59">
        <v>29</v>
      </c>
      <c r="L29" s="59">
        <v>29</v>
      </c>
      <c r="M29" s="59">
        <v>29</v>
      </c>
      <c r="N29" s="59">
        <v>29</v>
      </c>
      <c r="Q29" s="19"/>
      <c r="R29" s="19"/>
      <c r="S29" s="19"/>
      <c r="T29" s="19"/>
      <c r="U29" s="5"/>
      <c r="V29" s="12"/>
      <c r="Y29" s="114"/>
    </row>
    <row r="30" spans="1:25">
      <c r="A30" s="32"/>
      <c r="B30" s="4"/>
      <c r="C30" s="304"/>
      <c r="D30" s="102" t="s">
        <v>666</v>
      </c>
      <c r="E30" s="59">
        <v>42</v>
      </c>
      <c r="F30" s="59">
        <v>42</v>
      </c>
      <c r="G30" s="59">
        <v>42</v>
      </c>
      <c r="H30" s="59">
        <v>42</v>
      </c>
      <c r="I30" s="59">
        <v>42</v>
      </c>
      <c r="J30" s="59">
        <v>42</v>
      </c>
      <c r="K30" s="59">
        <v>42</v>
      </c>
      <c r="L30" s="59">
        <v>42</v>
      </c>
      <c r="M30" s="59">
        <v>42</v>
      </c>
      <c r="N30" s="59">
        <v>42</v>
      </c>
      <c r="Q30" s="19"/>
      <c r="R30" s="19"/>
      <c r="S30" s="19"/>
      <c r="T30" s="19"/>
      <c r="U30" s="5"/>
      <c r="V30" s="12"/>
    </row>
    <row r="31" spans="1:25">
      <c r="A31" s="32"/>
      <c r="B31" s="4"/>
      <c r="C31" s="304"/>
      <c r="D31" s="102" t="s">
        <v>667</v>
      </c>
      <c r="E31" s="59">
        <v>42</v>
      </c>
      <c r="F31" s="59">
        <v>42</v>
      </c>
      <c r="G31" s="59">
        <v>42</v>
      </c>
      <c r="H31" s="59">
        <v>42</v>
      </c>
      <c r="I31" s="59">
        <v>42</v>
      </c>
      <c r="J31" s="59">
        <v>42</v>
      </c>
      <c r="K31" s="59">
        <v>42</v>
      </c>
      <c r="L31" s="59">
        <v>42</v>
      </c>
      <c r="M31" s="59">
        <v>42</v>
      </c>
      <c r="N31" s="59">
        <v>42</v>
      </c>
      <c r="Q31" s="19"/>
      <c r="R31" s="19"/>
      <c r="S31" s="19"/>
      <c r="T31" s="19"/>
      <c r="U31" s="5"/>
      <c r="V31" s="12"/>
    </row>
    <row r="32" spans="1:25">
      <c r="A32" s="32"/>
      <c r="B32" s="4"/>
      <c r="C32" s="304"/>
      <c r="D32" s="102" t="s">
        <v>668</v>
      </c>
      <c r="E32" s="59">
        <v>350</v>
      </c>
      <c r="F32" s="59">
        <v>350</v>
      </c>
      <c r="G32" s="59">
        <v>350</v>
      </c>
      <c r="H32" s="59">
        <v>350</v>
      </c>
      <c r="I32" s="59">
        <v>350</v>
      </c>
      <c r="J32" s="59">
        <v>350</v>
      </c>
      <c r="K32" s="59">
        <v>350</v>
      </c>
      <c r="L32" s="59">
        <v>350</v>
      </c>
      <c r="M32" s="59">
        <v>350</v>
      </c>
      <c r="N32" s="59">
        <v>350</v>
      </c>
      <c r="Q32" s="19"/>
      <c r="R32" s="19"/>
      <c r="S32" s="19"/>
      <c r="T32" s="19"/>
      <c r="U32" s="5"/>
      <c r="V32" s="12"/>
    </row>
    <row r="33" spans="1:22">
      <c r="A33" s="32"/>
      <c r="B33" s="4"/>
      <c r="C33" s="304"/>
      <c r="D33" s="102" t="s">
        <v>670</v>
      </c>
      <c r="E33" s="59">
        <v>350</v>
      </c>
      <c r="F33" s="59">
        <v>350</v>
      </c>
      <c r="G33" s="59">
        <v>350</v>
      </c>
      <c r="H33" s="59">
        <v>350</v>
      </c>
      <c r="I33" s="59">
        <v>350</v>
      </c>
      <c r="J33" s="59">
        <v>350</v>
      </c>
      <c r="K33" s="59">
        <v>350</v>
      </c>
      <c r="L33" s="59">
        <v>350</v>
      </c>
      <c r="M33" s="59">
        <v>350</v>
      </c>
      <c r="N33" s="59">
        <v>350</v>
      </c>
      <c r="Q33" s="19"/>
      <c r="R33" s="19"/>
      <c r="S33" s="19"/>
      <c r="T33" s="19"/>
      <c r="U33" s="5"/>
      <c r="V33" s="12"/>
    </row>
    <row r="34" spans="1:22">
      <c r="A34" s="32"/>
      <c r="B34" s="4"/>
      <c r="C34" s="23" t="s">
        <v>677</v>
      </c>
      <c r="D34" s="102" t="s">
        <v>677</v>
      </c>
      <c r="E34" s="59">
        <v>18</v>
      </c>
      <c r="F34" s="59">
        <v>18</v>
      </c>
      <c r="G34" s="59">
        <v>18</v>
      </c>
      <c r="H34" s="59">
        <v>18</v>
      </c>
      <c r="I34" s="59">
        <v>18</v>
      </c>
      <c r="J34" s="59">
        <v>18</v>
      </c>
      <c r="K34" s="59">
        <v>18</v>
      </c>
      <c r="L34" s="59">
        <v>18</v>
      </c>
      <c r="M34" s="59">
        <v>18</v>
      </c>
      <c r="N34" s="59">
        <v>18</v>
      </c>
      <c r="Q34" s="19"/>
      <c r="R34" s="19"/>
      <c r="S34" s="19"/>
      <c r="T34" s="19"/>
      <c r="U34" s="5"/>
      <c r="V34" s="12"/>
    </row>
    <row r="35" spans="1:22">
      <c r="A35" s="32"/>
      <c r="B35" s="4"/>
      <c r="Q35" s="19"/>
      <c r="R35" s="19"/>
      <c r="S35" s="19"/>
      <c r="T35" s="19"/>
      <c r="U35" s="5"/>
      <c r="V35" s="12"/>
    </row>
    <row r="36" spans="1:22" ht="21">
      <c r="A36" s="32"/>
      <c r="B36" s="358" t="s">
        <v>719</v>
      </c>
      <c r="C36" s="359"/>
      <c r="D36" s="359"/>
      <c r="E36" s="359"/>
      <c r="F36" s="359"/>
      <c r="G36" s="359"/>
      <c r="H36" s="359"/>
      <c r="I36" s="359"/>
      <c r="J36" s="359"/>
      <c r="K36" s="359"/>
      <c r="L36" s="359"/>
      <c r="M36" s="359"/>
      <c r="N36" s="359"/>
      <c r="O36" s="359"/>
      <c r="P36" s="359"/>
      <c r="Q36" s="359"/>
      <c r="R36" s="359"/>
      <c r="S36" s="359"/>
      <c r="T36" s="359"/>
      <c r="U36" s="360"/>
      <c r="V36" s="12"/>
    </row>
    <row r="37" spans="1:22" ht="15" customHeight="1">
      <c r="A37" s="32"/>
      <c r="B37" s="4"/>
      <c r="C37" s="22"/>
      <c r="D37" s="71"/>
      <c r="E37" s="71"/>
      <c r="F37" s="71"/>
      <c r="G37" s="71"/>
      <c r="H37" s="71"/>
      <c r="I37" s="71"/>
      <c r="J37" s="71"/>
      <c r="K37" s="71"/>
      <c r="L37" s="71"/>
      <c r="M37" s="71"/>
      <c r="N37" s="71"/>
      <c r="O37" s="71"/>
      <c r="P37" s="71"/>
      <c r="Q37" s="19"/>
      <c r="R37" s="19"/>
      <c r="S37" s="19"/>
      <c r="T37" s="19"/>
      <c r="U37" s="5"/>
      <c r="V37" s="12"/>
    </row>
    <row r="38" spans="1:22">
      <c r="A38" s="32"/>
      <c r="B38" s="4"/>
      <c r="D38" s="23" t="s">
        <v>720</v>
      </c>
      <c r="E38" s="23">
        <v>2026</v>
      </c>
      <c r="F38" s="23">
        <v>2027</v>
      </c>
      <c r="G38" s="23">
        <v>2028</v>
      </c>
      <c r="H38" s="23">
        <v>2029</v>
      </c>
      <c r="I38" s="23">
        <v>2030</v>
      </c>
      <c r="J38" s="23">
        <v>2031</v>
      </c>
      <c r="K38" s="23">
        <v>2032</v>
      </c>
      <c r="L38" s="23">
        <v>2033</v>
      </c>
      <c r="M38" s="23">
        <v>2034</v>
      </c>
      <c r="N38" s="23">
        <v>2035</v>
      </c>
      <c r="Q38" s="19"/>
      <c r="R38" s="19"/>
      <c r="S38" s="19"/>
      <c r="T38" s="19"/>
      <c r="U38" s="5"/>
      <c r="V38" s="12"/>
    </row>
    <row r="39" spans="1:22">
      <c r="A39" s="32"/>
      <c r="B39" s="4"/>
      <c r="D39" s="109" t="s">
        <v>698</v>
      </c>
      <c r="E39" s="106">
        <v>210</v>
      </c>
      <c r="F39" s="106">
        <v>210</v>
      </c>
      <c r="G39" s="106">
        <v>220</v>
      </c>
      <c r="H39" s="106">
        <v>240</v>
      </c>
      <c r="I39" s="106">
        <v>240</v>
      </c>
      <c r="J39" s="94">
        <v>240</v>
      </c>
      <c r="K39" s="20">
        <v>240</v>
      </c>
      <c r="L39" s="20">
        <v>240</v>
      </c>
      <c r="M39" s="20">
        <v>240</v>
      </c>
      <c r="N39" s="20">
        <v>240</v>
      </c>
      <c r="Q39" s="19"/>
      <c r="R39" s="19"/>
      <c r="S39" s="19"/>
      <c r="T39" s="19"/>
      <c r="U39" s="5"/>
      <c r="V39" s="12"/>
    </row>
    <row r="40" spans="1:22" ht="15" customHeight="1">
      <c r="A40" s="32"/>
      <c r="B40" s="4"/>
      <c r="D40" s="109" t="s">
        <v>721</v>
      </c>
      <c r="E40" s="106">
        <v>160</v>
      </c>
      <c r="F40" s="106">
        <v>160</v>
      </c>
      <c r="G40" s="106">
        <v>190</v>
      </c>
      <c r="H40" s="106">
        <v>220</v>
      </c>
      <c r="I40" s="106">
        <v>220</v>
      </c>
      <c r="J40" s="94">
        <v>220</v>
      </c>
      <c r="K40" s="20">
        <v>220</v>
      </c>
      <c r="L40" s="20">
        <v>220</v>
      </c>
      <c r="M40" s="20">
        <v>220</v>
      </c>
      <c r="N40" s="20">
        <v>220</v>
      </c>
      <c r="Q40" s="19"/>
      <c r="R40" s="19"/>
      <c r="S40" s="19"/>
      <c r="T40" s="19"/>
      <c r="U40" s="5"/>
      <c r="V40" s="12"/>
    </row>
    <row r="41" spans="1:22">
      <c r="A41" s="32"/>
      <c r="B41" s="4"/>
      <c r="D41" s="107"/>
      <c r="E41" s="115"/>
      <c r="F41" s="108"/>
      <c r="G41" s="108"/>
      <c r="H41" s="108"/>
      <c r="I41" s="108"/>
      <c r="J41" s="108"/>
      <c r="K41" s="108"/>
      <c r="L41" s="108"/>
      <c r="M41" s="108"/>
      <c r="N41" s="108"/>
      <c r="O41" s="71"/>
      <c r="P41" s="71"/>
      <c r="Q41" s="19"/>
      <c r="R41" s="19"/>
      <c r="S41" s="19"/>
      <c r="T41" s="19"/>
      <c r="U41" s="5"/>
      <c r="V41" s="12"/>
    </row>
    <row r="42" spans="1:22" ht="15" customHeight="1">
      <c r="A42" s="32"/>
      <c r="B42" s="4"/>
      <c r="C42" s="22"/>
      <c r="D42" s="71"/>
      <c r="E42" s="71"/>
      <c r="F42" s="71"/>
      <c r="G42" s="71"/>
      <c r="H42" s="71"/>
      <c r="I42" s="71"/>
      <c r="J42" s="71"/>
      <c r="K42" s="71"/>
      <c r="L42" s="71"/>
      <c r="M42" s="71"/>
      <c r="N42" s="71"/>
      <c r="O42" s="71"/>
      <c r="P42" s="71"/>
      <c r="Q42" s="19"/>
      <c r="R42" s="19"/>
      <c r="S42" s="19"/>
      <c r="T42" s="19"/>
      <c r="U42" s="5"/>
      <c r="V42" s="12"/>
    </row>
    <row r="43" spans="1:22" ht="21">
      <c r="A43" s="32"/>
      <c r="B43" s="358" t="s">
        <v>722</v>
      </c>
      <c r="C43" s="359"/>
      <c r="D43" s="359"/>
      <c r="E43" s="359"/>
      <c r="F43" s="359"/>
      <c r="G43" s="359"/>
      <c r="H43" s="359"/>
      <c r="I43" s="359"/>
      <c r="J43" s="359"/>
      <c r="K43" s="359"/>
      <c r="L43" s="359"/>
      <c r="M43" s="359"/>
      <c r="N43" s="359"/>
      <c r="O43" s="359"/>
      <c r="P43" s="359"/>
      <c r="Q43" s="359"/>
      <c r="R43" s="359"/>
      <c r="S43" s="359"/>
      <c r="T43" s="359"/>
      <c r="U43" s="360"/>
      <c r="V43" s="12"/>
    </row>
    <row r="44" spans="1:22" ht="15" customHeight="1">
      <c r="A44" s="32"/>
      <c r="B44" s="4"/>
      <c r="C44" s="22"/>
      <c r="D44" s="71"/>
      <c r="E44" s="71"/>
      <c r="F44" s="71"/>
      <c r="G44" s="71"/>
      <c r="H44" s="71"/>
      <c r="I44" s="71"/>
      <c r="J44" s="71"/>
      <c r="K44" s="71"/>
      <c r="L44" s="71"/>
      <c r="M44" s="71"/>
      <c r="N44" s="71"/>
      <c r="O44" s="71"/>
      <c r="P44" s="71"/>
      <c r="Q44" s="19"/>
      <c r="R44" s="19"/>
      <c r="S44" s="19"/>
      <c r="T44" s="19"/>
      <c r="U44" s="5"/>
      <c r="V44" s="12"/>
    </row>
    <row r="45" spans="1:22" ht="15" customHeight="1">
      <c r="A45" s="32"/>
      <c r="B45" s="4"/>
      <c r="D45" s="23" t="s">
        <v>720</v>
      </c>
      <c r="E45" s="23">
        <v>2026</v>
      </c>
      <c r="F45" s="23">
        <v>2027</v>
      </c>
      <c r="G45" s="23">
        <v>2028</v>
      </c>
      <c r="H45" s="23">
        <v>2029</v>
      </c>
      <c r="I45" s="23">
        <v>2030</v>
      </c>
      <c r="J45" s="23">
        <v>2031</v>
      </c>
      <c r="K45" s="23">
        <v>2032</v>
      </c>
      <c r="L45" s="23">
        <v>2033</v>
      </c>
      <c r="M45" s="23">
        <v>2034</v>
      </c>
      <c r="N45" s="23">
        <v>2035</v>
      </c>
      <c r="O45" s="71"/>
      <c r="P45" s="71"/>
      <c r="Q45" s="19"/>
      <c r="R45" s="19"/>
      <c r="S45" s="19"/>
      <c r="T45" s="19"/>
      <c r="U45" s="5"/>
      <c r="V45" s="12"/>
    </row>
    <row r="46" spans="1:22" ht="15" customHeight="1">
      <c r="A46" s="32"/>
      <c r="B46" s="4"/>
      <c r="D46" s="109" t="s">
        <v>698</v>
      </c>
      <c r="E46" s="103">
        <v>137</v>
      </c>
      <c r="F46" s="103">
        <v>80</v>
      </c>
      <c r="G46" s="103">
        <v>117</v>
      </c>
      <c r="H46" s="103">
        <v>130</v>
      </c>
      <c r="I46" s="103">
        <v>130</v>
      </c>
      <c r="J46" s="103">
        <v>130</v>
      </c>
      <c r="K46" s="103">
        <v>130</v>
      </c>
      <c r="L46" s="103">
        <v>130</v>
      </c>
      <c r="M46" s="103">
        <v>130</v>
      </c>
      <c r="N46" s="103">
        <v>130</v>
      </c>
      <c r="O46" s="71"/>
      <c r="P46" s="71"/>
      <c r="Q46" s="19"/>
      <c r="R46" s="19"/>
      <c r="S46" s="19"/>
      <c r="T46" s="19"/>
      <c r="U46" s="5"/>
      <c r="V46" s="12"/>
    </row>
    <row r="47" spans="1:22" ht="15" customHeight="1">
      <c r="A47" s="32"/>
      <c r="B47" s="4"/>
      <c r="D47" s="107"/>
      <c r="E47" s="108"/>
      <c r="F47" s="108"/>
      <c r="G47" s="108"/>
      <c r="H47" s="108"/>
      <c r="I47" s="108"/>
      <c r="J47" s="108"/>
      <c r="K47" s="108"/>
      <c r="L47" s="108"/>
      <c r="M47" s="108"/>
      <c r="N47" s="108"/>
      <c r="O47" s="71"/>
      <c r="P47" s="71"/>
      <c r="Q47" s="19"/>
      <c r="R47" s="19"/>
      <c r="S47" s="19"/>
      <c r="T47" s="19"/>
      <c r="U47" s="5"/>
      <c r="V47" s="12"/>
    </row>
    <row r="48" spans="1:22" ht="15" customHeight="1">
      <c r="A48" s="32"/>
      <c r="B48" s="4"/>
      <c r="C48" s="22"/>
      <c r="D48" s="71"/>
      <c r="E48" s="71"/>
      <c r="F48" s="71"/>
      <c r="G48" s="71"/>
      <c r="H48" s="71"/>
      <c r="I48" s="71"/>
      <c r="J48" s="71"/>
      <c r="K48" s="71"/>
      <c r="L48" s="71"/>
      <c r="M48" s="71"/>
      <c r="N48" s="71"/>
      <c r="O48" s="71"/>
      <c r="P48" s="71"/>
      <c r="Q48" s="19"/>
      <c r="R48" s="19"/>
      <c r="S48" s="19"/>
      <c r="T48" s="19"/>
      <c r="U48" s="5"/>
      <c r="V48" s="12"/>
    </row>
    <row r="49" spans="1:22" ht="21">
      <c r="A49" s="32"/>
      <c r="B49" s="358" t="s">
        <v>723</v>
      </c>
      <c r="C49" s="359"/>
      <c r="D49" s="359"/>
      <c r="E49" s="359"/>
      <c r="F49" s="359"/>
      <c r="G49" s="359"/>
      <c r="H49" s="359"/>
      <c r="I49" s="359"/>
      <c r="J49" s="359"/>
      <c r="K49" s="359"/>
      <c r="L49" s="359"/>
      <c r="M49" s="359"/>
      <c r="N49" s="359"/>
      <c r="O49" s="359"/>
      <c r="P49" s="359"/>
      <c r="Q49" s="359"/>
      <c r="R49" s="359"/>
      <c r="S49" s="359"/>
      <c r="T49" s="359"/>
      <c r="U49" s="360"/>
      <c r="V49" s="12"/>
    </row>
    <row r="50" spans="1:22" ht="15" customHeight="1">
      <c r="A50" s="32"/>
      <c r="B50" s="4"/>
      <c r="C50" s="22"/>
      <c r="D50" s="71"/>
      <c r="E50" s="71"/>
      <c r="F50" s="71"/>
      <c r="G50" s="71"/>
      <c r="H50" s="71"/>
      <c r="I50" s="71"/>
      <c r="J50" s="71"/>
      <c r="K50" s="71"/>
      <c r="L50" s="71"/>
      <c r="M50" s="71"/>
      <c r="N50" s="71"/>
      <c r="O50" s="71"/>
      <c r="P50" s="71"/>
      <c r="Q50" s="19"/>
      <c r="R50" s="19"/>
      <c r="S50" s="19"/>
      <c r="T50" s="19"/>
      <c r="U50" s="5"/>
      <c r="V50" s="12"/>
    </row>
    <row r="51" spans="1:22" ht="15" customHeight="1">
      <c r="A51" s="32"/>
      <c r="B51" s="4"/>
      <c r="C51" s="41"/>
      <c r="D51" s="41"/>
      <c r="E51" s="298" t="s">
        <v>742</v>
      </c>
      <c r="F51" s="298"/>
      <c r="G51" s="298"/>
      <c r="H51" s="298"/>
      <c r="I51" s="298"/>
      <c r="J51" s="298"/>
      <c r="K51" s="298"/>
      <c r="L51" s="298"/>
      <c r="M51" s="298"/>
      <c r="N51" s="298"/>
      <c r="O51" s="71"/>
      <c r="P51" s="71"/>
      <c r="Q51" s="19"/>
      <c r="R51" s="19"/>
      <c r="S51" s="19"/>
      <c r="T51" s="19"/>
      <c r="U51" s="5"/>
      <c r="V51" s="12"/>
    </row>
    <row r="52" spans="1:22" ht="15" customHeight="1">
      <c r="A52" s="32"/>
      <c r="B52" s="4"/>
      <c r="C52" s="41"/>
      <c r="D52" s="23" t="s">
        <v>725</v>
      </c>
      <c r="E52" s="23">
        <v>2026</v>
      </c>
      <c r="F52" s="23">
        <v>2027</v>
      </c>
      <c r="G52" s="23">
        <v>2028</v>
      </c>
      <c r="H52" s="23">
        <v>2029</v>
      </c>
      <c r="I52" s="23">
        <v>2030</v>
      </c>
      <c r="J52" s="23">
        <v>2031</v>
      </c>
      <c r="K52" s="23">
        <v>2032</v>
      </c>
      <c r="L52" s="23">
        <v>2033</v>
      </c>
      <c r="M52" s="23">
        <v>2034</v>
      </c>
      <c r="N52" s="23">
        <v>2035</v>
      </c>
      <c r="O52" s="71"/>
      <c r="P52" s="71"/>
      <c r="Q52" s="19"/>
      <c r="R52" s="19"/>
      <c r="S52" s="19"/>
      <c r="T52" s="19"/>
      <c r="U52" s="5"/>
      <c r="V52" s="12"/>
    </row>
    <row r="53" spans="1:22" ht="15" customHeight="1">
      <c r="A53" s="32"/>
      <c r="B53" s="4"/>
      <c r="C53" s="325" t="s">
        <v>726</v>
      </c>
      <c r="D53" s="102" t="s">
        <v>390</v>
      </c>
      <c r="E53" s="103">
        <v>450</v>
      </c>
      <c r="F53" s="103">
        <v>450</v>
      </c>
      <c r="G53" s="103">
        <v>500</v>
      </c>
      <c r="H53" s="103">
        <v>500</v>
      </c>
      <c r="I53" s="103">
        <v>500</v>
      </c>
      <c r="J53" s="103">
        <v>500</v>
      </c>
      <c r="K53" s="103">
        <v>500</v>
      </c>
      <c r="L53" s="103">
        <v>500</v>
      </c>
      <c r="M53" s="103">
        <v>500</v>
      </c>
      <c r="N53" s="103">
        <v>500</v>
      </c>
      <c r="O53" s="71"/>
      <c r="P53" s="71"/>
      <c r="Q53" s="19"/>
      <c r="R53" s="19"/>
      <c r="S53" s="19"/>
      <c r="T53" s="19"/>
      <c r="U53" s="5"/>
      <c r="V53" s="12"/>
    </row>
    <row r="54" spans="1:22" ht="15" customHeight="1">
      <c r="A54" s="32"/>
      <c r="B54" s="4"/>
      <c r="C54" s="325"/>
      <c r="D54" s="102" t="s">
        <v>743</v>
      </c>
      <c r="E54" s="103">
        <v>300</v>
      </c>
      <c r="F54" s="103">
        <v>300</v>
      </c>
      <c r="G54" s="103">
        <v>300</v>
      </c>
      <c r="H54" s="103">
        <v>300</v>
      </c>
      <c r="I54" s="103">
        <v>300</v>
      </c>
      <c r="J54" s="103">
        <v>300</v>
      </c>
      <c r="K54" s="103">
        <v>1250</v>
      </c>
      <c r="L54" s="103">
        <v>1250</v>
      </c>
      <c r="M54" s="103">
        <v>1250</v>
      </c>
      <c r="N54" s="103">
        <v>1250</v>
      </c>
      <c r="O54" s="71"/>
      <c r="P54" s="71"/>
      <c r="Q54" s="19"/>
      <c r="R54" s="19"/>
      <c r="S54" s="19"/>
      <c r="T54" s="19"/>
      <c r="U54" s="5"/>
      <c r="V54" s="12"/>
    </row>
    <row r="55" spans="1:22">
      <c r="A55" s="32"/>
      <c r="B55" s="4"/>
      <c r="C55" s="325" t="s">
        <v>729</v>
      </c>
      <c r="D55" s="102" t="s">
        <v>390</v>
      </c>
      <c r="E55" s="103">
        <v>400</v>
      </c>
      <c r="F55" s="103">
        <v>400</v>
      </c>
      <c r="G55" s="103">
        <v>500</v>
      </c>
      <c r="H55" s="103">
        <v>500</v>
      </c>
      <c r="I55" s="103">
        <v>500</v>
      </c>
      <c r="J55" s="103">
        <v>500</v>
      </c>
      <c r="K55" s="103">
        <v>500</v>
      </c>
      <c r="L55" s="103">
        <v>500</v>
      </c>
      <c r="M55" s="103">
        <v>500</v>
      </c>
      <c r="N55" s="103">
        <v>500</v>
      </c>
      <c r="O55" s="71"/>
      <c r="P55" s="71"/>
      <c r="Q55" s="19"/>
      <c r="R55" s="19"/>
      <c r="S55" s="19"/>
      <c r="T55" s="19"/>
      <c r="U55" s="5"/>
      <c r="V55" s="12"/>
    </row>
    <row r="56" spans="1:22" ht="15" customHeight="1">
      <c r="A56" s="32"/>
      <c r="B56" s="4"/>
      <c r="C56" s="325"/>
      <c r="D56" s="102" t="s">
        <v>743</v>
      </c>
      <c r="E56" s="103">
        <v>300</v>
      </c>
      <c r="F56" s="103">
        <v>300</v>
      </c>
      <c r="G56" s="103">
        <v>300</v>
      </c>
      <c r="H56" s="103">
        <v>300</v>
      </c>
      <c r="I56" s="103">
        <v>300</v>
      </c>
      <c r="J56" s="103">
        <v>300</v>
      </c>
      <c r="K56" s="103">
        <v>1200</v>
      </c>
      <c r="L56" s="103">
        <v>1200</v>
      </c>
      <c r="M56" s="103">
        <v>1200</v>
      </c>
      <c r="N56" s="103">
        <v>1200</v>
      </c>
      <c r="O56" s="71"/>
      <c r="P56" s="71"/>
      <c r="Q56" s="19"/>
      <c r="R56" s="19"/>
      <c r="S56" s="19"/>
      <c r="T56" s="19"/>
      <c r="U56" s="5"/>
      <c r="V56" s="12"/>
    </row>
    <row r="57" spans="1:22">
      <c r="A57" s="32"/>
      <c r="B57" s="4"/>
      <c r="C57" s="41"/>
      <c r="D57" s="381" t="s">
        <v>756</v>
      </c>
      <c r="E57" s="381"/>
      <c r="F57" s="381"/>
      <c r="G57" s="381"/>
      <c r="H57" s="381"/>
      <c r="I57" s="381"/>
      <c r="J57" s="381"/>
      <c r="K57" s="381"/>
      <c r="L57" s="381"/>
      <c r="M57" s="381"/>
      <c r="N57" s="381"/>
      <c r="O57" s="71"/>
      <c r="P57" s="71"/>
      <c r="Q57" s="19"/>
      <c r="R57" s="19"/>
      <c r="S57" s="19"/>
      <c r="T57" s="19"/>
      <c r="U57" s="5"/>
      <c r="V57" s="12"/>
    </row>
    <row r="58" spans="1:22">
      <c r="A58" s="32"/>
      <c r="B58" s="4"/>
      <c r="C58" s="22"/>
      <c r="D58" s="112" t="s">
        <v>794</v>
      </c>
      <c r="E58" s="21"/>
      <c r="F58" s="21"/>
      <c r="G58" s="21"/>
      <c r="H58" s="21"/>
      <c r="I58" s="21"/>
      <c r="J58" s="21"/>
      <c r="K58" s="21"/>
      <c r="L58" s="21"/>
      <c r="M58" s="21"/>
      <c r="N58" s="21"/>
      <c r="O58" s="113"/>
      <c r="P58" s="21"/>
      <c r="Q58" s="19"/>
      <c r="R58" s="19"/>
      <c r="S58" s="19"/>
      <c r="T58" s="19"/>
      <c r="U58" s="5"/>
      <c r="V58" s="12"/>
    </row>
    <row r="59" spans="1:22">
      <c r="A59" s="32"/>
      <c r="B59" s="4"/>
      <c r="C59" s="22"/>
      <c r="D59" s="71"/>
      <c r="E59" s="71"/>
      <c r="F59" s="71"/>
      <c r="G59" s="71"/>
      <c r="H59" s="71"/>
      <c r="I59" s="71"/>
      <c r="J59" s="71"/>
      <c r="K59" s="71"/>
      <c r="L59" s="71"/>
      <c r="M59" s="71"/>
      <c r="N59" s="71"/>
      <c r="O59" s="71"/>
      <c r="P59" s="71"/>
      <c r="Q59" s="19"/>
      <c r="R59" s="19"/>
      <c r="S59" s="19"/>
      <c r="T59" s="19"/>
      <c r="U59" s="5"/>
      <c r="V59" s="12"/>
    </row>
    <row r="60" spans="1:22" ht="21">
      <c r="A60" s="32"/>
      <c r="B60" s="358" t="s">
        <v>744</v>
      </c>
      <c r="C60" s="359"/>
      <c r="D60" s="359"/>
      <c r="E60" s="359"/>
      <c r="F60" s="359"/>
      <c r="G60" s="359"/>
      <c r="H60" s="359"/>
      <c r="I60" s="359"/>
      <c r="J60" s="359"/>
      <c r="K60" s="359"/>
      <c r="L60" s="359"/>
      <c r="M60" s="359"/>
      <c r="N60" s="359"/>
      <c r="O60" s="359"/>
      <c r="P60" s="359"/>
      <c r="Q60" s="359"/>
      <c r="R60" s="359"/>
      <c r="S60" s="359"/>
      <c r="T60" s="359"/>
      <c r="U60" s="360"/>
      <c r="V60" s="12"/>
    </row>
    <row r="61" spans="1:22">
      <c r="A61" s="32"/>
      <c r="B61" s="4"/>
      <c r="C61" s="22"/>
      <c r="D61" s="71"/>
      <c r="E61" s="71"/>
      <c r="F61" s="71"/>
      <c r="G61" s="71"/>
      <c r="H61" s="71"/>
      <c r="I61" s="71"/>
      <c r="J61" s="71"/>
      <c r="K61" s="71"/>
      <c r="L61" s="71"/>
      <c r="M61" s="71"/>
      <c r="N61" s="71"/>
      <c r="O61" s="71"/>
      <c r="P61" s="71"/>
      <c r="Q61" s="19"/>
      <c r="R61" s="19"/>
      <c r="S61" s="19"/>
      <c r="T61" s="19"/>
      <c r="U61" s="5"/>
      <c r="V61" s="12"/>
    </row>
    <row r="62" spans="1:22">
      <c r="A62" s="32"/>
      <c r="B62" s="4"/>
      <c r="D62" s="41"/>
      <c r="E62" s="298" t="s">
        <v>698</v>
      </c>
      <c r="F62" s="298"/>
      <c r="G62" s="298"/>
      <c r="H62" s="298"/>
      <c r="I62" s="298"/>
      <c r="J62" s="298"/>
      <c r="K62" s="298"/>
      <c r="L62" s="298"/>
      <c r="M62" s="298"/>
      <c r="N62" s="298"/>
      <c r="O62" s="71"/>
      <c r="P62" s="71"/>
      <c r="Q62" s="71"/>
      <c r="R62" s="19"/>
      <c r="S62" s="19"/>
      <c r="T62" s="19"/>
      <c r="U62" s="19"/>
      <c r="V62" s="84"/>
    </row>
    <row r="63" spans="1:22">
      <c r="A63" s="32"/>
      <c r="B63" s="4"/>
      <c r="D63" s="23" t="s">
        <v>745</v>
      </c>
      <c r="E63" s="23">
        <v>2026</v>
      </c>
      <c r="F63" s="23">
        <v>2027</v>
      </c>
      <c r="G63" s="23">
        <v>2028</v>
      </c>
      <c r="H63" s="23">
        <v>2029</v>
      </c>
      <c r="I63" s="23">
        <v>2030</v>
      </c>
      <c r="J63" s="23">
        <v>2031</v>
      </c>
      <c r="K63" s="23">
        <v>2032</v>
      </c>
      <c r="L63" s="23">
        <v>2033</v>
      </c>
      <c r="M63" s="23">
        <v>2034</v>
      </c>
      <c r="N63" s="23">
        <v>2035</v>
      </c>
      <c r="O63" s="71"/>
      <c r="P63" s="71"/>
      <c r="Q63" s="19"/>
      <c r="R63" s="19"/>
      <c r="S63" s="19"/>
      <c r="T63" s="19"/>
      <c r="U63" s="5"/>
      <c r="V63" s="12"/>
    </row>
    <row r="64" spans="1:22">
      <c r="A64" s="32"/>
      <c r="B64" s="4"/>
      <c r="D64" s="23" t="s">
        <v>437</v>
      </c>
      <c r="E64" s="94">
        <v>0</v>
      </c>
      <c r="F64" s="94">
        <v>0</v>
      </c>
      <c r="G64" s="94">
        <v>0</v>
      </c>
      <c r="H64" s="94">
        <v>0</v>
      </c>
      <c r="I64" s="94">
        <v>0</v>
      </c>
      <c r="J64" s="94">
        <v>0</v>
      </c>
      <c r="K64" s="94">
        <v>0</v>
      </c>
      <c r="L64" s="94">
        <v>0</v>
      </c>
      <c r="M64" s="94">
        <v>0</v>
      </c>
      <c r="N64" s="94">
        <v>500</v>
      </c>
      <c r="O64" s="71"/>
      <c r="P64" s="71"/>
      <c r="Q64" s="19"/>
      <c r="R64" s="19"/>
      <c r="S64" s="19"/>
      <c r="T64" s="19"/>
      <c r="U64" s="5"/>
      <c r="V64" s="12"/>
    </row>
    <row r="65" spans="1:22">
      <c r="A65" s="32"/>
      <c r="B65" s="4"/>
      <c r="D65" s="23" t="s">
        <v>434</v>
      </c>
      <c r="E65" s="101">
        <v>1410</v>
      </c>
      <c r="F65" s="101">
        <v>1470</v>
      </c>
      <c r="G65" s="101">
        <v>1550</v>
      </c>
      <c r="H65" s="101">
        <v>1700</v>
      </c>
      <c r="I65" s="101">
        <v>1850</v>
      </c>
      <c r="J65" s="101">
        <v>2000</v>
      </c>
      <c r="K65" s="101">
        <v>2150</v>
      </c>
      <c r="L65" s="101">
        <v>2300</v>
      </c>
      <c r="M65" s="101">
        <v>2450</v>
      </c>
      <c r="N65" s="101">
        <v>2600</v>
      </c>
      <c r="O65" s="71"/>
      <c r="P65" s="71"/>
      <c r="Q65" s="19"/>
      <c r="R65" s="19"/>
      <c r="S65" s="19"/>
      <c r="T65" s="19"/>
      <c r="U65" s="5"/>
      <c r="V65" s="12"/>
    </row>
    <row r="66" spans="1:22">
      <c r="A66" s="32"/>
      <c r="B66" s="4"/>
      <c r="D66" s="23" t="s">
        <v>440</v>
      </c>
      <c r="E66" s="101">
        <v>270</v>
      </c>
      <c r="F66" s="101">
        <v>300</v>
      </c>
      <c r="G66" s="101">
        <v>350</v>
      </c>
      <c r="H66" s="101">
        <v>410</v>
      </c>
      <c r="I66" s="101">
        <v>480</v>
      </c>
      <c r="J66" s="101">
        <v>550</v>
      </c>
      <c r="K66" s="101">
        <v>620</v>
      </c>
      <c r="L66" s="101">
        <v>690</v>
      </c>
      <c r="M66" s="101">
        <v>760</v>
      </c>
      <c r="N66" s="101">
        <v>830</v>
      </c>
      <c r="O66" s="71"/>
      <c r="P66" s="71"/>
      <c r="Q66" s="19"/>
      <c r="R66" s="19"/>
      <c r="S66" s="19"/>
      <c r="T66" s="19"/>
      <c r="U66" s="5"/>
      <c r="V66" s="12"/>
    </row>
    <row r="67" spans="1:22">
      <c r="A67" s="32"/>
      <c r="B67" s="4"/>
      <c r="D67" s="107"/>
      <c r="E67" s="108"/>
      <c r="F67" s="108"/>
      <c r="G67" s="108"/>
      <c r="H67" s="108"/>
      <c r="I67" s="108"/>
      <c r="J67" s="108"/>
      <c r="K67" s="108"/>
      <c r="L67" s="108"/>
      <c r="M67" s="108"/>
      <c r="N67" s="108"/>
      <c r="O67" s="71"/>
      <c r="P67" s="71"/>
      <c r="Q67" s="19"/>
      <c r="R67" s="19"/>
      <c r="S67" s="19"/>
      <c r="T67" s="19"/>
      <c r="U67" s="5"/>
      <c r="V67" s="12"/>
    </row>
    <row r="68" spans="1:22">
      <c r="A68" s="32"/>
      <c r="B68" s="4"/>
      <c r="C68" s="22"/>
      <c r="D68" s="71"/>
      <c r="E68" s="71"/>
      <c r="F68" s="71"/>
      <c r="G68" s="71"/>
      <c r="H68" s="71"/>
      <c r="I68" s="71"/>
      <c r="J68" s="71"/>
      <c r="K68" s="71"/>
      <c r="L68" s="71"/>
      <c r="M68" s="71"/>
      <c r="N68" s="71"/>
      <c r="O68" s="71"/>
      <c r="P68" s="71"/>
      <c r="Q68" s="19"/>
      <c r="R68" s="19"/>
      <c r="S68" s="19"/>
      <c r="T68" s="19"/>
      <c r="U68" s="5"/>
      <c r="V68" s="12"/>
    </row>
    <row r="69" spans="1:22" ht="21">
      <c r="A69" s="32"/>
      <c r="B69" s="358" t="s">
        <v>731</v>
      </c>
      <c r="C69" s="359"/>
      <c r="D69" s="359"/>
      <c r="E69" s="359"/>
      <c r="F69" s="359"/>
      <c r="G69" s="359"/>
      <c r="H69" s="359"/>
      <c r="I69" s="359"/>
      <c r="J69" s="359"/>
      <c r="K69" s="359"/>
      <c r="L69" s="359"/>
      <c r="M69" s="359"/>
      <c r="N69" s="359"/>
      <c r="O69" s="359"/>
      <c r="P69" s="359"/>
      <c r="Q69" s="359"/>
      <c r="R69" s="359"/>
      <c r="S69" s="359"/>
      <c r="T69" s="359"/>
      <c r="U69" s="360"/>
      <c r="V69" s="12"/>
    </row>
    <row r="70" spans="1:22">
      <c r="A70" s="32"/>
      <c r="B70" s="4"/>
      <c r="C70" s="22"/>
      <c r="D70" s="71"/>
      <c r="E70" s="71"/>
      <c r="F70" s="71"/>
      <c r="G70" s="71"/>
      <c r="H70" s="71"/>
      <c r="I70" s="71"/>
      <c r="J70" s="71"/>
      <c r="K70" s="71"/>
      <c r="L70" s="71"/>
      <c r="M70" s="71"/>
      <c r="N70" s="71"/>
      <c r="O70" s="71"/>
      <c r="P70" s="71"/>
      <c r="Q70" s="19"/>
      <c r="R70" s="19"/>
      <c r="S70" s="19"/>
      <c r="T70" s="19"/>
      <c r="U70" s="5"/>
      <c r="V70" s="12"/>
    </row>
    <row r="71" spans="1:22">
      <c r="A71" s="32"/>
      <c r="B71" s="4"/>
      <c r="C71" s="41"/>
      <c r="D71" s="41"/>
      <c r="E71" s="298" t="s">
        <v>698</v>
      </c>
      <c r="F71" s="298"/>
      <c r="G71" s="298"/>
      <c r="H71" s="298"/>
      <c r="I71" s="298"/>
      <c r="J71" s="298"/>
      <c r="K71" s="298"/>
      <c r="L71" s="298"/>
      <c r="M71" s="298"/>
      <c r="N71" s="298"/>
      <c r="O71" s="71"/>
      <c r="P71" s="71"/>
      <c r="Q71" s="19"/>
      <c r="R71" s="19"/>
      <c r="S71" s="19"/>
      <c r="T71" s="19"/>
      <c r="U71" s="5"/>
      <c r="V71" s="12"/>
    </row>
    <row r="72" spans="1:22">
      <c r="A72" s="32"/>
      <c r="B72" s="4"/>
      <c r="C72" s="41"/>
      <c r="D72" s="23" t="s">
        <v>720</v>
      </c>
      <c r="E72" s="23">
        <v>2026</v>
      </c>
      <c r="F72" s="23">
        <v>2027</v>
      </c>
      <c r="G72" s="23">
        <v>2028</v>
      </c>
      <c r="H72" s="23">
        <v>2029</v>
      </c>
      <c r="I72" s="23">
        <v>2030</v>
      </c>
      <c r="J72" s="23">
        <v>2031</v>
      </c>
      <c r="K72" s="23">
        <v>2032</v>
      </c>
      <c r="L72" s="23">
        <v>2033</v>
      </c>
      <c r="M72" s="23">
        <v>2034</v>
      </c>
      <c r="N72" s="23">
        <v>2035</v>
      </c>
      <c r="O72" s="71"/>
      <c r="P72" s="71"/>
      <c r="Q72" s="19"/>
      <c r="R72" s="19"/>
      <c r="S72" s="19"/>
      <c r="T72" s="19"/>
      <c r="U72" s="5"/>
      <c r="V72" s="12"/>
    </row>
    <row r="73" spans="1:22">
      <c r="A73" s="32"/>
      <c r="B73" s="4"/>
      <c r="C73" s="23" t="s">
        <v>734</v>
      </c>
      <c r="D73" s="102" t="s">
        <v>746</v>
      </c>
      <c r="E73" s="103">
        <v>6</v>
      </c>
      <c r="F73" s="103">
        <v>6</v>
      </c>
      <c r="G73" s="103">
        <v>6</v>
      </c>
      <c r="H73" s="103">
        <v>6</v>
      </c>
      <c r="I73" s="103">
        <v>6</v>
      </c>
      <c r="J73" s="103">
        <v>6</v>
      </c>
      <c r="K73" s="103">
        <v>6</v>
      </c>
      <c r="L73" s="103">
        <v>6</v>
      </c>
      <c r="M73" s="103">
        <v>6</v>
      </c>
      <c r="N73" s="103">
        <v>6</v>
      </c>
      <c r="O73" s="71"/>
      <c r="P73" s="71"/>
      <c r="Q73" s="19"/>
      <c r="R73" s="19"/>
      <c r="S73" s="19"/>
      <c r="T73" s="19"/>
      <c r="U73" s="5"/>
      <c r="V73" s="12"/>
    </row>
    <row r="74" spans="1:22">
      <c r="A74" s="32"/>
      <c r="B74" s="4"/>
      <c r="C74" s="23" t="s">
        <v>747</v>
      </c>
      <c r="D74" s="102" t="s">
        <v>748</v>
      </c>
      <c r="E74" s="103">
        <v>24</v>
      </c>
      <c r="F74" s="103">
        <v>24</v>
      </c>
      <c r="G74" s="103">
        <v>24</v>
      </c>
      <c r="H74" s="103">
        <v>24</v>
      </c>
      <c r="I74" s="103">
        <v>24</v>
      </c>
      <c r="J74" s="103">
        <v>24</v>
      </c>
      <c r="K74" s="103">
        <v>24</v>
      </c>
      <c r="L74" s="103">
        <v>24</v>
      </c>
      <c r="M74" s="103">
        <v>24</v>
      </c>
      <c r="N74" s="103">
        <v>24</v>
      </c>
      <c r="O74" s="71"/>
      <c r="P74" s="71"/>
      <c r="Q74" s="19"/>
      <c r="R74" s="19"/>
      <c r="S74" s="19"/>
      <c r="T74" s="19"/>
      <c r="U74" s="5"/>
      <c r="V74" s="12"/>
    </row>
    <row r="75" spans="1:22">
      <c r="A75" s="32"/>
      <c r="B75" s="4"/>
      <c r="C75" s="23" t="s">
        <v>678</v>
      </c>
      <c r="D75" s="102" t="s">
        <v>749</v>
      </c>
      <c r="E75" s="103">
        <v>6</v>
      </c>
      <c r="F75" s="103">
        <v>6</v>
      </c>
      <c r="G75" s="103">
        <v>6</v>
      </c>
      <c r="H75" s="103">
        <v>6</v>
      </c>
      <c r="I75" s="103">
        <v>6</v>
      </c>
      <c r="J75" s="103">
        <v>6</v>
      </c>
      <c r="K75" s="103">
        <v>6</v>
      </c>
      <c r="L75" s="103">
        <v>6</v>
      </c>
      <c r="M75" s="103">
        <v>6</v>
      </c>
      <c r="N75" s="103">
        <v>6</v>
      </c>
      <c r="O75" s="71"/>
      <c r="P75" s="71"/>
      <c r="Q75" s="19"/>
      <c r="R75" s="19"/>
      <c r="S75" s="19"/>
      <c r="T75" s="19"/>
      <c r="U75" s="5"/>
      <c r="V75" s="12"/>
    </row>
    <row r="76" spans="1:22">
      <c r="A76" s="32"/>
      <c r="B76" s="4"/>
      <c r="C76" s="23" t="s">
        <v>686</v>
      </c>
      <c r="D76" s="102" t="s">
        <v>750</v>
      </c>
      <c r="E76" s="103">
        <v>3</v>
      </c>
      <c r="F76" s="103">
        <v>3</v>
      </c>
      <c r="G76" s="103">
        <v>3</v>
      </c>
      <c r="H76" s="103">
        <v>3</v>
      </c>
      <c r="I76" s="103">
        <v>3</v>
      </c>
      <c r="J76" s="103">
        <v>3</v>
      </c>
      <c r="K76" s="103">
        <v>3</v>
      </c>
      <c r="L76" s="103">
        <v>3</v>
      </c>
      <c r="M76" s="103">
        <v>3</v>
      </c>
      <c r="N76" s="103">
        <v>3</v>
      </c>
      <c r="O76" s="71"/>
      <c r="P76" s="71"/>
      <c r="Q76" s="19"/>
      <c r="R76" s="19"/>
      <c r="S76" s="19"/>
      <c r="T76" s="19"/>
      <c r="U76" s="5"/>
      <c r="V76" s="12"/>
    </row>
    <row r="77" spans="1:22">
      <c r="A77" s="32"/>
      <c r="B77" s="4"/>
      <c r="C77" s="23" t="s">
        <v>372</v>
      </c>
      <c r="D77" s="102" t="s">
        <v>751</v>
      </c>
      <c r="E77" s="103">
        <v>6</v>
      </c>
      <c r="F77" s="103">
        <v>6</v>
      </c>
      <c r="G77" s="103">
        <v>6</v>
      </c>
      <c r="H77" s="103">
        <v>6</v>
      </c>
      <c r="I77" s="103">
        <v>6</v>
      </c>
      <c r="J77" s="103">
        <v>6</v>
      </c>
      <c r="K77" s="103">
        <v>6</v>
      </c>
      <c r="L77" s="103">
        <v>6</v>
      </c>
      <c r="M77" s="103">
        <v>6</v>
      </c>
      <c r="N77" s="103">
        <v>6</v>
      </c>
      <c r="O77" s="71"/>
      <c r="P77" s="71"/>
      <c r="Q77" s="19"/>
      <c r="R77" s="19"/>
      <c r="S77" s="19"/>
      <c r="T77" s="19"/>
      <c r="U77" s="5"/>
      <c r="V77" s="12"/>
    </row>
    <row r="78" spans="1:22">
      <c r="A78" s="32"/>
      <c r="B78" s="4"/>
      <c r="C78" s="23" t="s">
        <v>684</v>
      </c>
      <c r="D78" s="102" t="s">
        <v>752</v>
      </c>
      <c r="E78" s="103">
        <v>16</v>
      </c>
      <c r="F78" s="103">
        <v>16</v>
      </c>
      <c r="G78" s="103">
        <v>16</v>
      </c>
      <c r="H78" s="103">
        <v>16</v>
      </c>
      <c r="I78" s="103">
        <v>16</v>
      </c>
      <c r="J78" s="103">
        <v>16</v>
      </c>
      <c r="K78" s="103">
        <v>16</v>
      </c>
      <c r="L78" s="103">
        <v>16</v>
      </c>
      <c r="M78" s="103">
        <v>16</v>
      </c>
      <c r="N78" s="103">
        <v>16</v>
      </c>
      <c r="O78" s="71"/>
      <c r="P78" s="71"/>
      <c r="Q78" s="19"/>
      <c r="R78" s="19"/>
      <c r="S78" s="19"/>
      <c r="T78" s="19"/>
      <c r="U78" s="5"/>
      <c r="V78" s="12"/>
    </row>
    <row r="79" spans="1:22">
      <c r="A79" s="32"/>
      <c r="B79" s="4"/>
      <c r="C79" s="23" t="s">
        <v>753</v>
      </c>
      <c r="D79" s="102" t="s">
        <v>754</v>
      </c>
      <c r="E79" s="103">
        <v>9</v>
      </c>
      <c r="F79" s="103">
        <v>9</v>
      </c>
      <c r="G79" s="103">
        <v>9</v>
      </c>
      <c r="H79" s="103">
        <v>9</v>
      </c>
      <c r="I79" s="103">
        <v>9</v>
      </c>
      <c r="J79" s="103">
        <v>9</v>
      </c>
      <c r="K79" s="103">
        <v>9</v>
      </c>
      <c r="L79" s="103">
        <v>9</v>
      </c>
      <c r="M79" s="103">
        <v>9</v>
      </c>
      <c r="N79" s="103">
        <v>9</v>
      </c>
      <c r="O79" s="71"/>
      <c r="P79" s="71"/>
      <c r="Q79" s="19"/>
      <c r="R79" s="19"/>
      <c r="S79" s="19"/>
      <c r="T79" s="19"/>
      <c r="U79" s="5"/>
      <c r="V79" s="12"/>
    </row>
    <row r="80" spans="1:22">
      <c r="A80" s="32"/>
      <c r="B80" s="4"/>
      <c r="C80" s="108"/>
      <c r="D80" s="108"/>
      <c r="E80" s="108"/>
      <c r="F80" s="108"/>
      <c r="G80" s="108"/>
      <c r="H80" s="108"/>
      <c r="I80" s="108"/>
      <c r="J80" s="108"/>
      <c r="K80" s="108"/>
      <c r="L80" s="108"/>
      <c r="M80" s="108"/>
      <c r="N80" s="108"/>
      <c r="O80" s="71"/>
      <c r="P80" s="71"/>
      <c r="Q80" s="19"/>
      <c r="R80" s="19"/>
      <c r="S80" s="19"/>
      <c r="T80" s="19"/>
      <c r="U80" s="5"/>
      <c r="V80" s="12"/>
    </row>
    <row r="81" spans="1:22" ht="21">
      <c r="A81" s="32"/>
      <c r="B81" s="358" t="s">
        <v>738</v>
      </c>
      <c r="C81" s="359"/>
      <c r="D81" s="359"/>
      <c r="E81" s="359"/>
      <c r="F81" s="359"/>
      <c r="G81" s="359"/>
      <c r="H81" s="359"/>
      <c r="I81" s="359"/>
      <c r="J81" s="359"/>
      <c r="K81" s="359"/>
      <c r="L81" s="359"/>
      <c r="M81" s="359"/>
      <c r="N81" s="359"/>
      <c r="O81" s="359"/>
      <c r="P81" s="359"/>
      <c r="Q81" s="359"/>
      <c r="R81" s="359"/>
      <c r="S81" s="359"/>
      <c r="T81" s="359"/>
      <c r="U81" s="360"/>
      <c r="V81" s="12"/>
    </row>
    <row r="82" spans="1:22">
      <c r="A82" s="32"/>
      <c r="B82" s="4"/>
      <c r="C82" s="108"/>
      <c r="D82" s="108"/>
      <c r="E82" s="108"/>
      <c r="F82" s="108"/>
      <c r="G82" s="108"/>
      <c r="H82" s="108"/>
      <c r="I82" s="108"/>
      <c r="J82" s="108"/>
      <c r="K82" s="108"/>
      <c r="L82" s="108"/>
      <c r="M82" s="108"/>
      <c r="N82" s="108"/>
      <c r="O82" s="71"/>
      <c r="P82" s="71"/>
      <c r="Q82" s="19"/>
      <c r="R82" s="19"/>
      <c r="S82" s="19"/>
      <c r="T82" s="19"/>
      <c r="U82" s="5"/>
      <c r="V82" s="12"/>
    </row>
    <row r="83" spans="1:22" ht="72">
      <c r="A83" s="32"/>
      <c r="B83" s="4"/>
      <c r="C83" s="23" t="s">
        <v>468</v>
      </c>
      <c r="D83" s="23" t="s">
        <v>469</v>
      </c>
      <c r="E83" s="23" t="s">
        <v>470</v>
      </c>
      <c r="F83" s="23" t="s">
        <v>471</v>
      </c>
      <c r="G83" s="23" t="s">
        <v>472</v>
      </c>
      <c r="L83" s="71"/>
      <c r="M83" s="108"/>
      <c r="N83" s="108"/>
      <c r="O83" s="71"/>
      <c r="P83" s="71"/>
      <c r="Q83" s="19"/>
      <c r="R83" s="19"/>
      <c r="S83" s="19"/>
      <c r="T83" s="19"/>
      <c r="U83" s="5"/>
      <c r="V83" s="12"/>
    </row>
    <row r="84" spans="1:22">
      <c r="A84" s="32"/>
      <c r="B84" s="4"/>
      <c r="C84" s="134" t="s">
        <v>473</v>
      </c>
      <c r="D84" s="160" t="s">
        <v>474</v>
      </c>
      <c r="E84" s="160" t="s">
        <v>474</v>
      </c>
      <c r="F84" s="94" t="s">
        <v>474</v>
      </c>
      <c r="G84" s="94">
        <v>26.2</v>
      </c>
      <c r="L84" s="71"/>
      <c r="M84" s="108"/>
      <c r="N84" s="108"/>
      <c r="O84" s="71"/>
      <c r="P84" s="71"/>
      <c r="Q84" s="19"/>
      <c r="R84" s="19"/>
      <c r="S84" s="19"/>
      <c r="T84" s="19"/>
      <c r="U84" s="5"/>
      <c r="V84" s="12"/>
    </row>
    <row r="85" spans="1:22">
      <c r="A85" s="32"/>
      <c r="B85" s="4"/>
      <c r="C85" s="134" t="s">
        <v>475</v>
      </c>
      <c r="D85" s="160" t="s">
        <v>474</v>
      </c>
      <c r="E85" s="160" t="s">
        <v>474</v>
      </c>
      <c r="F85" s="94" t="s">
        <v>474</v>
      </c>
      <c r="G85" s="94">
        <v>23.4</v>
      </c>
      <c r="L85" s="71"/>
      <c r="M85" s="108"/>
      <c r="N85" s="108"/>
      <c r="O85" s="71"/>
      <c r="P85" s="71"/>
      <c r="Q85" s="19"/>
      <c r="R85" s="19"/>
      <c r="S85" s="19"/>
      <c r="T85" s="19"/>
      <c r="U85" s="5"/>
      <c r="V85" s="12"/>
    </row>
    <row r="86" spans="1:22">
      <c r="A86" s="32"/>
      <c r="B86" s="4"/>
      <c r="C86" s="134" t="s">
        <v>476</v>
      </c>
      <c r="D86" s="94">
        <v>11.1</v>
      </c>
      <c r="E86" s="94">
        <v>4.8</v>
      </c>
      <c r="F86" s="94">
        <v>420</v>
      </c>
      <c r="G86" s="94">
        <v>84.1</v>
      </c>
      <c r="L86" s="71"/>
      <c r="M86" s="108"/>
      <c r="N86" s="108"/>
      <c r="O86" s="71"/>
      <c r="P86" s="71"/>
      <c r="Q86" s="19"/>
      <c r="R86" s="19"/>
      <c r="S86" s="19"/>
      <c r="T86" s="19"/>
      <c r="U86" s="5"/>
      <c r="V86" s="12"/>
    </row>
    <row r="87" spans="1:22">
      <c r="A87" s="32"/>
      <c r="B87" s="4"/>
      <c r="C87" s="134" t="s">
        <v>372</v>
      </c>
      <c r="D87" s="94">
        <v>13.4</v>
      </c>
      <c r="E87" s="94">
        <v>5.9</v>
      </c>
      <c r="F87" s="94">
        <v>520</v>
      </c>
      <c r="G87" s="94">
        <v>80.7</v>
      </c>
      <c r="L87" s="71"/>
      <c r="M87" s="108"/>
      <c r="N87" s="108"/>
      <c r="O87" s="71"/>
      <c r="P87" s="71"/>
      <c r="Q87" s="19"/>
      <c r="R87" s="19"/>
      <c r="S87" s="19"/>
      <c r="T87" s="19"/>
      <c r="U87" s="5"/>
      <c r="V87" s="12"/>
    </row>
    <row r="88" spans="1:22">
      <c r="A88" s="32"/>
      <c r="B88" s="4"/>
      <c r="C88" s="134" t="s">
        <v>477</v>
      </c>
      <c r="D88" s="94">
        <v>15.9</v>
      </c>
      <c r="E88" s="94">
        <v>7.6</v>
      </c>
      <c r="F88" s="94">
        <v>660</v>
      </c>
      <c r="G88" s="94">
        <v>76.5</v>
      </c>
      <c r="L88" s="71"/>
      <c r="M88" s="108"/>
      <c r="N88" s="108"/>
      <c r="O88" s="71"/>
      <c r="P88" s="71"/>
      <c r="Q88" s="19"/>
      <c r="R88" s="19"/>
      <c r="S88" s="19"/>
      <c r="T88" s="19"/>
      <c r="U88" s="5"/>
      <c r="V88" s="12"/>
    </row>
    <row r="89" spans="1:22">
      <c r="A89" s="32"/>
      <c r="B89" s="4"/>
      <c r="C89" s="134" t="s">
        <v>478</v>
      </c>
      <c r="D89" s="94">
        <v>4.5</v>
      </c>
      <c r="E89" s="94">
        <v>3.8</v>
      </c>
      <c r="F89" s="94">
        <v>340</v>
      </c>
      <c r="G89" s="94">
        <v>91.7</v>
      </c>
      <c r="L89" s="71"/>
      <c r="M89" s="108"/>
      <c r="N89" s="108"/>
      <c r="O89" s="71"/>
      <c r="P89" s="71"/>
      <c r="Q89" s="19"/>
      <c r="R89" s="19"/>
      <c r="S89" s="19"/>
      <c r="T89" s="19"/>
      <c r="U89" s="5"/>
      <c r="V89" s="12"/>
    </row>
    <row r="90" spans="1:22">
      <c r="A90" s="32"/>
      <c r="B90" s="4"/>
      <c r="C90" s="134" t="s">
        <v>479</v>
      </c>
      <c r="D90" s="94">
        <v>2.7</v>
      </c>
      <c r="E90" s="94">
        <v>5.2</v>
      </c>
      <c r="F90" s="94">
        <v>450</v>
      </c>
      <c r="G90" s="94">
        <v>92.1</v>
      </c>
      <c r="L90" s="71"/>
      <c r="M90" s="108"/>
      <c r="N90" s="108"/>
      <c r="O90" s="71"/>
      <c r="P90" s="71"/>
      <c r="Q90" s="19"/>
      <c r="R90" s="19"/>
      <c r="S90" s="19"/>
      <c r="T90" s="19"/>
      <c r="U90" s="5"/>
      <c r="V90" s="12"/>
    </row>
    <row r="91" spans="1:22">
      <c r="A91" s="32"/>
      <c r="B91" s="4"/>
      <c r="C91" s="134" t="s">
        <v>480</v>
      </c>
      <c r="D91" s="94">
        <v>5.0999999999999996</v>
      </c>
      <c r="E91" s="94" t="s">
        <v>481</v>
      </c>
      <c r="F91" s="94" t="s">
        <v>482</v>
      </c>
      <c r="G91" s="94">
        <v>94.9</v>
      </c>
      <c r="L91" s="71"/>
      <c r="M91" s="108"/>
      <c r="N91" s="108"/>
      <c r="O91" s="71"/>
      <c r="P91" s="71"/>
      <c r="Q91" s="19"/>
      <c r="R91" s="19"/>
      <c r="S91" s="19"/>
      <c r="T91" s="19"/>
      <c r="U91" s="5"/>
      <c r="V91" s="12"/>
    </row>
    <row r="92" spans="1:22">
      <c r="A92" s="32"/>
      <c r="B92" s="4"/>
      <c r="C92" s="134" t="s">
        <v>483</v>
      </c>
      <c r="D92" s="94">
        <v>21.1</v>
      </c>
      <c r="E92" s="94">
        <v>6.1</v>
      </c>
      <c r="F92" s="94">
        <v>540</v>
      </c>
      <c r="G92" s="94">
        <v>72.7</v>
      </c>
      <c r="L92" s="71"/>
      <c r="M92" s="108"/>
      <c r="N92" s="108"/>
      <c r="O92" s="71"/>
      <c r="P92" s="71"/>
      <c r="Q92" s="19"/>
      <c r="R92" s="19"/>
      <c r="S92" s="19"/>
      <c r="T92" s="19"/>
      <c r="U92" s="5"/>
      <c r="V92" s="12"/>
    </row>
    <row r="93" spans="1:22">
      <c r="A93" s="32"/>
      <c r="B93" s="4"/>
      <c r="C93" s="195" t="s">
        <v>484</v>
      </c>
      <c r="L93" s="71"/>
      <c r="M93" s="108"/>
      <c r="N93" s="108"/>
      <c r="O93" s="71"/>
      <c r="P93" s="71"/>
      <c r="Q93" s="19"/>
      <c r="R93" s="19"/>
      <c r="S93" s="19"/>
      <c r="T93" s="19"/>
      <c r="U93" s="5"/>
      <c r="V93" s="12"/>
    </row>
    <row r="94" spans="1:22">
      <c r="A94" s="32"/>
      <c r="B94" s="4"/>
      <c r="C94" s="195" t="s">
        <v>485</v>
      </c>
      <c r="L94" s="71"/>
      <c r="M94" s="108"/>
      <c r="N94" s="108"/>
      <c r="O94" s="71"/>
      <c r="P94" s="71"/>
      <c r="Q94" s="19"/>
      <c r="R94" s="19"/>
      <c r="S94" s="19"/>
      <c r="T94" s="19"/>
      <c r="U94" s="5"/>
      <c r="V94" s="12"/>
    </row>
    <row r="95" spans="1:22">
      <c r="A95" s="32"/>
      <c r="B95" s="4"/>
      <c r="C95" s="195" t="s">
        <v>486</v>
      </c>
      <c r="L95" s="71"/>
      <c r="M95" s="108"/>
      <c r="N95" s="108"/>
      <c r="O95" s="71"/>
      <c r="P95" s="71"/>
      <c r="Q95" s="19"/>
      <c r="R95" s="19"/>
      <c r="S95" s="19"/>
      <c r="T95" s="19"/>
      <c r="U95" s="5"/>
      <c r="V95" s="12"/>
    </row>
    <row r="96" spans="1:22">
      <c r="A96" s="32"/>
      <c r="B96" s="4"/>
      <c r="C96" s="22"/>
      <c r="D96" s="71"/>
      <c r="E96" s="71"/>
      <c r="F96" s="71"/>
      <c r="G96" s="71"/>
      <c r="H96" s="71"/>
      <c r="I96" s="71"/>
      <c r="J96" s="71"/>
      <c r="K96" s="71"/>
      <c r="L96" s="71"/>
      <c r="M96" s="71"/>
      <c r="N96" s="71"/>
      <c r="O96" s="71"/>
      <c r="P96" s="71"/>
      <c r="Q96" s="19"/>
      <c r="R96" s="19"/>
      <c r="S96" s="19"/>
      <c r="T96" s="19"/>
      <c r="U96" s="5"/>
      <c r="V96" s="12"/>
    </row>
    <row r="97" spans="1:22">
      <c r="A97" s="15"/>
      <c r="B97" s="39"/>
      <c r="C97" s="39"/>
      <c r="D97" s="39"/>
      <c r="E97" s="39"/>
      <c r="F97" s="39"/>
      <c r="G97" s="39"/>
      <c r="H97" s="39"/>
      <c r="I97" s="39"/>
      <c r="J97" s="39"/>
      <c r="K97" s="39"/>
      <c r="L97" s="39"/>
      <c r="M97" s="39"/>
      <c r="N97" s="39"/>
      <c r="O97" s="39"/>
      <c r="P97" s="39"/>
      <c r="Q97" s="39"/>
      <c r="R97" s="39"/>
      <c r="S97" s="39"/>
      <c r="T97" s="39"/>
      <c r="U97" s="39"/>
      <c r="V97" s="16"/>
    </row>
  </sheetData>
  <mergeCells count="23">
    <mergeCell ref="E71:N71"/>
    <mergeCell ref="B81:U81"/>
    <mergeCell ref="C55:C56"/>
    <mergeCell ref="D57:N57"/>
    <mergeCell ref="B60:U60"/>
    <mergeCell ref="E62:N62"/>
    <mergeCell ref="B69:U69"/>
    <mergeCell ref="C28:C33"/>
    <mergeCell ref="B49:U49"/>
    <mergeCell ref="E51:N51"/>
    <mergeCell ref="C53:C54"/>
    <mergeCell ref="B36:U36"/>
    <mergeCell ref="B43:U43"/>
    <mergeCell ref="C12:P15"/>
    <mergeCell ref="B10:U10"/>
    <mergeCell ref="E17:N17"/>
    <mergeCell ref="C23:C27"/>
    <mergeCell ref="C21:C22"/>
    <mergeCell ref="B2:U2"/>
    <mergeCell ref="B4:U4"/>
    <mergeCell ref="C6:D6"/>
    <mergeCell ref="C7:D7"/>
    <mergeCell ref="C8:D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8E95-9679-46F3-ABAB-CDDDA44AFDD3}">
  <sheetPr>
    <tabColor rgb="FF8F1860"/>
  </sheetPr>
  <dimension ref="A1:AS403"/>
  <sheetViews>
    <sheetView zoomScale="85" zoomScaleNormal="85" workbookViewId="0"/>
  </sheetViews>
  <sheetFormatPr defaultColWidth="9.21875" defaultRowHeight="14.4"/>
  <cols>
    <col min="1" max="1" width="3.77734375" style="1" customWidth="1"/>
    <col min="2" max="2" width="3.44140625" style="1" customWidth="1"/>
    <col min="3" max="3" width="12.5546875" style="1" customWidth="1"/>
    <col min="4" max="4" width="18.21875" style="1" bestFit="1" customWidth="1"/>
    <col min="5" max="5" width="21.5546875" style="1" bestFit="1" customWidth="1"/>
    <col min="6" max="6" width="22.21875" style="1" bestFit="1" customWidth="1"/>
    <col min="7" max="8" width="16.5546875" style="1" customWidth="1"/>
    <col min="9" max="9" width="16.21875" style="1" customWidth="1"/>
    <col min="10" max="10" width="13.77734375" style="1" customWidth="1"/>
    <col min="11" max="11" width="12.5546875" style="1" customWidth="1"/>
    <col min="12" max="24" width="9.21875" style="1"/>
    <col min="25" max="25" width="3.44140625" style="1" customWidth="1"/>
    <col min="26" max="26" width="4" style="1" customWidth="1"/>
    <col min="27" max="28" width="9.21875" style="1"/>
    <col min="29" max="29" width="5.21875" style="1" customWidth="1"/>
    <col min="30" max="30" width="14" style="1" customWidth="1"/>
    <col min="31" max="34" width="12.77734375" style="1" bestFit="1" customWidth="1"/>
    <col min="35" max="36" width="13.77734375" style="1" bestFit="1" customWidth="1"/>
    <col min="37" max="16384" width="9.21875" style="1"/>
  </cols>
  <sheetData>
    <row r="1" spans="1:26">
      <c r="A1" s="8"/>
      <c r="B1" s="9"/>
      <c r="C1" s="9"/>
      <c r="D1" s="9"/>
      <c r="E1" s="9"/>
      <c r="F1" s="9"/>
      <c r="G1" s="9"/>
      <c r="H1" s="9"/>
      <c r="I1" s="9"/>
      <c r="J1" s="9"/>
      <c r="K1" s="9"/>
      <c r="L1" s="9"/>
      <c r="M1" s="9"/>
      <c r="N1" s="9"/>
      <c r="O1" s="9"/>
      <c r="P1" s="9"/>
      <c r="Q1" s="9"/>
      <c r="R1" s="9"/>
      <c r="S1" s="9"/>
      <c r="T1" s="9"/>
      <c r="U1" s="9"/>
      <c r="V1" s="9"/>
      <c r="W1" s="9"/>
      <c r="X1" s="9"/>
      <c r="Y1" s="9"/>
      <c r="Z1" s="10"/>
    </row>
    <row r="2" spans="1:26" ht="31.2">
      <c r="A2" s="11"/>
      <c r="B2" s="295" t="s">
        <v>196</v>
      </c>
      <c r="C2" s="296"/>
      <c r="D2" s="296"/>
      <c r="E2" s="296"/>
      <c r="F2" s="296"/>
      <c r="G2" s="296"/>
      <c r="H2" s="296"/>
      <c r="I2" s="296"/>
      <c r="J2" s="296"/>
      <c r="K2" s="296"/>
      <c r="L2" s="296"/>
      <c r="M2" s="296"/>
      <c r="N2" s="296"/>
      <c r="O2" s="296"/>
      <c r="P2" s="296"/>
      <c r="Q2" s="296"/>
      <c r="R2" s="296"/>
      <c r="S2" s="296"/>
      <c r="T2" s="296"/>
      <c r="U2" s="296"/>
      <c r="V2" s="296"/>
      <c r="W2" s="296"/>
      <c r="X2" s="296"/>
      <c r="Y2" s="297"/>
      <c r="Z2" s="12"/>
    </row>
    <row r="3" spans="1:26">
      <c r="A3" s="11"/>
      <c r="B3" s="27"/>
      <c r="C3" s="28"/>
      <c r="D3" s="28"/>
      <c r="E3" s="28"/>
      <c r="F3" s="28"/>
      <c r="G3" s="28"/>
      <c r="H3" s="28"/>
      <c r="I3" s="28"/>
      <c r="J3" s="28"/>
      <c r="K3" s="28"/>
      <c r="L3" s="28"/>
      <c r="M3" s="28"/>
      <c r="N3" s="28"/>
      <c r="O3" s="28"/>
      <c r="P3" s="28"/>
      <c r="Q3" s="28"/>
      <c r="R3" s="28"/>
      <c r="S3" s="28"/>
      <c r="T3" s="28"/>
      <c r="U3" s="28"/>
      <c r="V3" s="28"/>
      <c r="W3" s="28"/>
      <c r="X3" s="28"/>
      <c r="Y3" s="29"/>
      <c r="Z3" s="12"/>
    </row>
    <row r="4" spans="1:26" ht="21">
      <c r="A4" s="11"/>
      <c r="B4" s="69" t="s">
        <v>197</v>
      </c>
      <c r="C4" s="93"/>
      <c r="D4" s="93"/>
      <c r="E4" s="30"/>
      <c r="F4" s="30"/>
      <c r="G4" s="30"/>
      <c r="H4" s="30"/>
      <c r="I4" s="30"/>
      <c r="J4" s="30"/>
      <c r="K4" s="30"/>
      <c r="L4" s="30"/>
      <c r="M4" s="30"/>
      <c r="N4" s="30"/>
      <c r="O4" s="30"/>
      <c r="P4" s="30"/>
      <c r="Q4" s="30"/>
      <c r="R4" s="30"/>
      <c r="S4" s="30"/>
      <c r="T4" s="30"/>
      <c r="U4" s="30"/>
      <c r="V4" s="30"/>
      <c r="W4" s="30"/>
      <c r="X4" s="30"/>
      <c r="Y4" s="31"/>
      <c r="Z4" s="12"/>
    </row>
    <row r="5" spans="1:26">
      <c r="A5" s="11"/>
      <c r="B5" s="27"/>
      <c r="C5" s="28"/>
      <c r="D5" s="28"/>
      <c r="E5" s="28"/>
      <c r="F5" s="28"/>
      <c r="G5" s="28"/>
      <c r="H5" s="28"/>
      <c r="I5" s="28"/>
      <c r="J5" s="28"/>
      <c r="K5" s="28"/>
      <c r="L5" s="28"/>
      <c r="M5" s="28"/>
      <c r="N5" s="28"/>
      <c r="O5" s="28"/>
      <c r="P5" s="28"/>
      <c r="Q5" s="28"/>
      <c r="R5" s="28"/>
      <c r="S5" s="28"/>
      <c r="T5" s="28"/>
      <c r="U5" s="28"/>
      <c r="V5" s="28"/>
      <c r="W5" s="28"/>
      <c r="X5" s="28"/>
      <c r="Y5" s="29"/>
      <c r="Z5" s="12"/>
    </row>
    <row r="6" spans="1:26" ht="15" customHeight="1">
      <c r="A6" s="11"/>
      <c r="B6" s="285" t="str">
        <f>_xlfn.CONCAT('Front Page'!$C$35, " ",'Front Page'!$D$35)</f>
        <v>Table 4.1 Average annual growth rates for macroeconomic parameters, values used for median demand as advised by the ESRI</v>
      </c>
      <c r="C6" s="286"/>
      <c r="D6" s="286"/>
      <c r="E6" s="286"/>
      <c r="F6" s="286"/>
      <c r="G6" s="286"/>
      <c r="H6" s="286"/>
      <c r="I6" s="286"/>
      <c r="J6" s="286"/>
      <c r="K6" s="286"/>
      <c r="L6" s="286"/>
      <c r="M6" s="286"/>
      <c r="N6" s="286"/>
      <c r="O6" s="286"/>
      <c r="P6" s="286"/>
      <c r="Q6" s="286"/>
      <c r="R6" s="286"/>
      <c r="S6" s="286"/>
      <c r="T6" s="286"/>
      <c r="U6" s="286"/>
      <c r="V6" s="286"/>
      <c r="W6" s="286"/>
      <c r="X6" s="286"/>
      <c r="Y6" s="287"/>
      <c r="Z6" s="12"/>
    </row>
    <row r="7" spans="1:26">
      <c r="A7" s="11"/>
      <c r="B7" s="288"/>
      <c r="C7" s="289"/>
      <c r="D7" s="289"/>
      <c r="E7" s="289"/>
      <c r="F7" s="289"/>
      <c r="G7" s="289"/>
      <c r="H7" s="289"/>
      <c r="I7" s="289"/>
      <c r="J7" s="289"/>
      <c r="K7" s="289"/>
      <c r="L7" s="289"/>
      <c r="M7" s="289"/>
      <c r="N7" s="289"/>
      <c r="O7" s="289"/>
      <c r="P7" s="289"/>
      <c r="Q7" s="289"/>
      <c r="R7" s="289"/>
      <c r="S7" s="289"/>
      <c r="T7" s="289"/>
      <c r="U7" s="289"/>
      <c r="V7" s="289"/>
      <c r="W7" s="289"/>
      <c r="X7" s="289"/>
      <c r="Y7" s="290"/>
      <c r="Z7" s="12"/>
    </row>
    <row r="8" spans="1:26">
      <c r="A8" s="11"/>
      <c r="B8" s="4"/>
      <c r="H8" s="19"/>
      <c r="I8" s="19"/>
      <c r="J8" s="19"/>
      <c r="K8" s="19"/>
      <c r="L8" s="19"/>
      <c r="M8" s="19"/>
      <c r="N8" s="19"/>
      <c r="O8" s="19"/>
      <c r="P8" s="19"/>
      <c r="Q8" s="19"/>
      <c r="R8" s="19"/>
      <c r="S8" s="19"/>
      <c r="T8" s="19"/>
      <c r="U8" s="19"/>
      <c r="V8" s="19"/>
      <c r="W8" s="19"/>
      <c r="X8" s="19"/>
      <c r="Y8" s="5"/>
      <c r="Z8" s="12"/>
    </row>
    <row r="9" spans="1:26">
      <c r="A9" s="11"/>
      <c r="B9" s="4"/>
      <c r="C9" s="298"/>
      <c r="D9" s="299" t="s">
        <v>198</v>
      </c>
      <c r="E9" s="300"/>
      <c r="F9" s="301"/>
      <c r="G9" s="299" t="s">
        <v>199</v>
      </c>
      <c r="H9" s="300"/>
      <c r="I9" s="301"/>
      <c r="J9" s="299" t="s">
        <v>200</v>
      </c>
      <c r="K9" s="300"/>
      <c r="L9" s="301"/>
      <c r="N9" s="19"/>
      <c r="O9" s="19"/>
      <c r="P9" s="19"/>
      <c r="Q9" s="19"/>
      <c r="R9" s="19"/>
      <c r="S9" s="19"/>
      <c r="T9" s="19"/>
      <c r="U9" s="19"/>
      <c r="V9" s="19"/>
      <c r="W9" s="19"/>
      <c r="X9" s="19"/>
      <c r="Y9" s="5"/>
      <c r="Z9" s="12"/>
    </row>
    <row r="10" spans="1:26" ht="43.2">
      <c r="A10" s="11"/>
      <c r="B10" s="4"/>
      <c r="C10" s="298"/>
      <c r="D10" s="23" t="s">
        <v>201</v>
      </c>
      <c r="E10" s="23" t="s">
        <v>202</v>
      </c>
      <c r="F10" s="23" t="s">
        <v>203</v>
      </c>
      <c r="G10" s="23" t="s">
        <v>201</v>
      </c>
      <c r="H10" s="23" t="s">
        <v>202</v>
      </c>
      <c r="I10" s="23" t="s">
        <v>203</v>
      </c>
      <c r="J10" s="23" t="s">
        <v>201</v>
      </c>
      <c r="K10" s="23" t="s">
        <v>202</v>
      </c>
      <c r="L10" s="23" t="s">
        <v>203</v>
      </c>
      <c r="N10" s="19"/>
      <c r="O10" s="19"/>
      <c r="P10" s="19"/>
      <c r="Q10" s="19"/>
      <c r="R10" s="19"/>
      <c r="S10" s="19"/>
      <c r="T10" s="19"/>
      <c r="U10" s="19"/>
      <c r="V10" s="19"/>
      <c r="W10" s="19"/>
      <c r="X10" s="19"/>
      <c r="Y10" s="5"/>
      <c r="Z10" s="12"/>
    </row>
    <row r="11" spans="1:26">
      <c r="A11" s="11"/>
      <c r="B11" s="4"/>
      <c r="C11" s="25" t="s">
        <v>204</v>
      </c>
      <c r="D11" s="165">
        <v>2.4E-2</v>
      </c>
      <c r="E11" s="166">
        <v>3.2000000000000001E-2</v>
      </c>
      <c r="F11" s="165">
        <v>3.5000000000000003E-2</v>
      </c>
      <c r="G11" s="165">
        <v>2.3E-2</v>
      </c>
      <c r="H11" s="166">
        <v>0.03</v>
      </c>
      <c r="I11" s="165">
        <v>3.3000000000000002E-2</v>
      </c>
      <c r="J11" s="165">
        <v>1.9E-2</v>
      </c>
      <c r="K11" s="166">
        <v>2.5000000000000001E-2</v>
      </c>
      <c r="L11" s="165">
        <v>2.8000000000000001E-2</v>
      </c>
      <c r="N11" s="19"/>
      <c r="O11" s="19"/>
      <c r="P11" s="19"/>
      <c r="Q11" s="19"/>
      <c r="R11" s="19"/>
      <c r="S11" s="19"/>
      <c r="T11" s="19"/>
      <c r="U11" s="19"/>
      <c r="V11" s="19"/>
      <c r="W11" s="19"/>
      <c r="X11" s="19"/>
      <c r="Y11" s="5"/>
      <c r="Z11" s="12"/>
    </row>
    <row r="12" spans="1:26" s="77" customFormat="1" ht="28.8">
      <c r="A12" s="72"/>
      <c r="B12" s="73"/>
      <c r="C12" s="55" t="s">
        <v>205</v>
      </c>
      <c r="D12" s="165">
        <v>0.02</v>
      </c>
      <c r="E12" s="166">
        <v>2.5999999999999999E-2</v>
      </c>
      <c r="F12" s="165">
        <v>2.9000000000000001E-2</v>
      </c>
      <c r="G12" s="165">
        <v>1.9E-2</v>
      </c>
      <c r="H12" s="166">
        <v>2.5000000000000001E-2</v>
      </c>
      <c r="I12" s="165">
        <v>2.8000000000000001E-2</v>
      </c>
      <c r="J12" s="165">
        <v>1.4999999999999999E-2</v>
      </c>
      <c r="K12" s="166">
        <v>0.02</v>
      </c>
      <c r="L12" s="165">
        <v>2.1999999999999999E-2</v>
      </c>
      <c r="N12" s="74"/>
      <c r="O12" s="74"/>
      <c r="P12" s="74"/>
      <c r="Q12" s="74"/>
      <c r="R12" s="74"/>
      <c r="S12" s="74"/>
      <c r="T12" s="74"/>
      <c r="U12" s="74"/>
      <c r="V12" s="74"/>
      <c r="W12" s="74"/>
      <c r="X12" s="74"/>
      <c r="Y12" s="75"/>
      <c r="Z12" s="76"/>
    </row>
    <row r="13" spans="1:26">
      <c r="A13" s="11"/>
      <c r="B13" s="4"/>
      <c r="M13" s="1" t="s">
        <v>206</v>
      </c>
      <c r="Y13" s="5"/>
      <c r="Z13" s="12"/>
    </row>
    <row r="14" spans="1:26" ht="21">
      <c r="A14" s="11"/>
      <c r="B14" s="69" t="s">
        <v>207</v>
      </c>
      <c r="C14" s="30"/>
      <c r="D14" s="30"/>
      <c r="E14" s="30"/>
      <c r="F14" s="30"/>
      <c r="G14" s="30"/>
      <c r="H14" s="30"/>
      <c r="I14" s="30"/>
      <c r="J14" s="30"/>
      <c r="K14" s="30"/>
      <c r="L14" s="30"/>
      <c r="M14" s="30"/>
      <c r="N14" s="30"/>
      <c r="O14" s="30"/>
      <c r="P14" s="30"/>
      <c r="Q14" s="30"/>
      <c r="R14" s="30"/>
      <c r="S14" s="30"/>
      <c r="T14" s="30"/>
      <c r="U14" s="30"/>
      <c r="V14" s="30"/>
      <c r="W14" s="30"/>
      <c r="X14" s="30"/>
      <c r="Y14" s="31"/>
      <c r="Z14" s="12"/>
    </row>
    <row r="15" spans="1:26">
      <c r="A15" s="11"/>
      <c r="B15" s="27"/>
      <c r="C15" s="28"/>
      <c r="D15" s="28"/>
      <c r="E15" s="28"/>
      <c r="F15" s="28"/>
      <c r="G15" s="28"/>
      <c r="H15" s="28"/>
      <c r="I15" s="28"/>
      <c r="J15" s="28"/>
      <c r="K15" s="28"/>
      <c r="L15" s="28"/>
      <c r="M15" s="28"/>
      <c r="N15" s="28"/>
      <c r="O15" s="28"/>
      <c r="P15" s="28"/>
      <c r="Q15" s="28"/>
      <c r="R15" s="28"/>
      <c r="S15" s="28"/>
      <c r="T15" s="28"/>
      <c r="U15" s="28"/>
      <c r="V15" s="28"/>
      <c r="W15" s="28"/>
      <c r="X15" s="28"/>
      <c r="Y15" s="29"/>
      <c r="Z15" s="12"/>
    </row>
    <row r="16" spans="1:26" ht="15" customHeight="1">
      <c r="A16" s="11"/>
      <c r="B16" s="285" t="str">
        <f>_xlfn.CONCAT('Front Page'!$C$36, " ",'Front Page'!$D$36)</f>
        <v>Table 4.2 Forecasted data centre and new technology load demand by 2035. 2024 demand 959 MVA</v>
      </c>
      <c r="C16" s="286"/>
      <c r="D16" s="286"/>
      <c r="E16" s="286"/>
      <c r="F16" s="286"/>
      <c r="G16" s="286"/>
      <c r="H16" s="286"/>
      <c r="I16" s="286"/>
      <c r="J16" s="286"/>
      <c r="K16" s="286"/>
      <c r="L16" s="286"/>
      <c r="M16" s="286"/>
      <c r="N16" s="286"/>
      <c r="O16" s="286"/>
      <c r="P16" s="286"/>
      <c r="Q16" s="286"/>
      <c r="R16" s="286"/>
      <c r="S16" s="286"/>
      <c r="T16" s="286"/>
      <c r="U16" s="286"/>
      <c r="V16" s="286"/>
      <c r="W16" s="286"/>
      <c r="X16" s="286"/>
      <c r="Y16" s="287"/>
      <c r="Z16" s="12"/>
    </row>
    <row r="17" spans="1:26">
      <c r="A17" s="11"/>
      <c r="B17" s="288"/>
      <c r="C17" s="289"/>
      <c r="D17" s="289"/>
      <c r="E17" s="289"/>
      <c r="F17" s="289"/>
      <c r="G17" s="289"/>
      <c r="H17" s="289"/>
      <c r="I17" s="289"/>
      <c r="J17" s="289"/>
      <c r="K17" s="289"/>
      <c r="L17" s="289"/>
      <c r="M17" s="289"/>
      <c r="N17" s="289"/>
      <c r="O17" s="289"/>
      <c r="P17" s="289"/>
      <c r="Q17" s="289"/>
      <c r="R17" s="289"/>
      <c r="S17" s="289"/>
      <c r="T17" s="289"/>
      <c r="U17" s="289"/>
      <c r="V17" s="289"/>
      <c r="W17" s="289"/>
      <c r="X17" s="289"/>
      <c r="Y17" s="290"/>
      <c r="Z17" s="12"/>
    </row>
    <row r="18" spans="1:26">
      <c r="A18" s="11"/>
      <c r="B18" s="4"/>
      <c r="H18" s="19"/>
      <c r="I18" s="19"/>
      <c r="J18" s="19"/>
      <c r="K18" s="19"/>
      <c r="L18" s="19"/>
      <c r="M18" s="19"/>
      <c r="N18" s="19"/>
      <c r="O18" s="19"/>
      <c r="P18" s="19"/>
      <c r="Q18" s="19"/>
      <c r="R18" s="19"/>
      <c r="S18" s="19"/>
      <c r="T18" s="19"/>
      <c r="U18" s="19"/>
      <c r="V18" s="19"/>
      <c r="W18" s="19"/>
      <c r="X18" s="19"/>
      <c r="Y18" s="5"/>
      <c r="Z18" s="12"/>
    </row>
    <row r="19" spans="1:26" ht="28.8">
      <c r="A19" s="11"/>
      <c r="B19" s="4"/>
      <c r="C19" s="23" t="s">
        <v>208</v>
      </c>
      <c r="D19" s="23" t="s">
        <v>209</v>
      </c>
      <c r="E19" s="23" t="s">
        <v>210</v>
      </c>
      <c r="H19" s="19"/>
      <c r="I19" s="19"/>
      <c r="J19" s="19"/>
      <c r="K19" s="19"/>
      <c r="L19" s="19"/>
      <c r="M19" s="19"/>
      <c r="N19" s="19"/>
      <c r="O19" s="19"/>
      <c r="P19" s="19"/>
      <c r="Q19" s="19"/>
      <c r="R19" s="19"/>
      <c r="S19" s="19"/>
      <c r="T19" s="19"/>
      <c r="U19" s="19"/>
      <c r="V19" s="19"/>
      <c r="W19" s="19"/>
      <c r="X19" s="19"/>
      <c r="Y19" s="5"/>
      <c r="Z19" s="12"/>
    </row>
    <row r="20" spans="1:26">
      <c r="A20" s="11"/>
      <c r="B20" s="4"/>
      <c r="C20" s="25" t="s">
        <v>211</v>
      </c>
      <c r="D20" s="94">
        <v>443</v>
      </c>
      <c r="E20" s="94">
        <v>1402</v>
      </c>
      <c r="H20" s="19"/>
      <c r="I20" s="19"/>
      <c r="J20" s="19"/>
      <c r="K20" s="19"/>
      <c r="L20" s="19"/>
      <c r="M20" s="19"/>
      <c r="N20" s="19"/>
      <c r="O20" s="19"/>
      <c r="P20" s="19"/>
      <c r="Q20" s="19"/>
      <c r="R20" s="19"/>
      <c r="S20" s="19"/>
      <c r="T20" s="19"/>
      <c r="U20" s="19"/>
      <c r="V20" s="19"/>
      <c r="W20" s="19"/>
      <c r="X20" s="19"/>
      <c r="Y20" s="5"/>
      <c r="Z20" s="12"/>
    </row>
    <row r="21" spans="1:26">
      <c r="A21" s="11"/>
      <c r="B21" s="4"/>
      <c r="C21" s="25" t="s">
        <v>212</v>
      </c>
      <c r="D21" s="94">
        <v>911</v>
      </c>
      <c r="E21" s="94">
        <v>1870</v>
      </c>
      <c r="H21" s="19"/>
      <c r="I21" s="19"/>
      <c r="J21" s="19"/>
      <c r="K21" s="19"/>
      <c r="L21" s="19"/>
      <c r="M21" s="19"/>
      <c r="N21" s="19"/>
      <c r="O21" s="19"/>
      <c r="P21" s="19"/>
      <c r="Q21" s="19"/>
      <c r="R21" s="19"/>
      <c r="S21" s="19"/>
      <c r="T21" s="19"/>
      <c r="U21" s="19"/>
      <c r="V21" s="19"/>
      <c r="W21" s="19"/>
      <c r="X21" s="19"/>
      <c r="Y21" s="5"/>
      <c r="Z21" s="12"/>
    </row>
    <row r="22" spans="1:26">
      <c r="A22" s="11"/>
      <c r="B22" s="4"/>
      <c r="C22" s="25" t="s">
        <v>213</v>
      </c>
      <c r="D22" s="94">
        <v>1225</v>
      </c>
      <c r="E22" s="94">
        <v>2183</v>
      </c>
      <c r="Y22" s="5"/>
      <c r="Z22" s="12"/>
    </row>
    <row r="23" spans="1:26">
      <c r="A23" s="11"/>
      <c r="B23" s="4"/>
      <c r="Y23" s="5"/>
      <c r="Z23" s="12"/>
    </row>
    <row r="24" spans="1:26" ht="15.75" customHeight="1">
      <c r="A24" s="11"/>
      <c r="B24" s="285" t="str">
        <f>_xlfn.CONCAT('Front Page'!$C$37, " ",'Front Page'!$D$37)</f>
        <v>Figure 4.1 Ireland demand expected from assumed build out of data centres and new technology loads</v>
      </c>
      <c r="C24" s="286"/>
      <c r="D24" s="286"/>
      <c r="E24" s="286"/>
      <c r="F24" s="286"/>
      <c r="G24" s="286"/>
      <c r="H24" s="286"/>
      <c r="I24" s="286"/>
      <c r="J24" s="286"/>
      <c r="K24" s="286"/>
      <c r="L24" s="286"/>
      <c r="M24" s="286"/>
      <c r="N24" s="286"/>
      <c r="O24" s="286"/>
      <c r="P24" s="286"/>
      <c r="Q24" s="286"/>
      <c r="R24" s="286"/>
      <c r="S24" s="286"/>
      <c r="T24" s="286"/>
      <c r="U24" s="286"/>
      <c r="V24" s="286"/>
      <c r="W24" s="286"/>
      <c r="X24" s="286"/>
      <c r="Y24" s="287"/>
      <c r="Z24" s="12"/>
    </row>
    <row r="25" spans="1:26" ht="15" customHeight="1">
      <c r="A25" s="11"/>
      <c r="B25" s="288"/>
      <c r="C25" s="289"/>
      <c r="D25" s="289"/>
      <c r="E25" s="289"/>
      <c r="F25" s="289"/>
      <c r="G25" s="289"/>
      <c r="H25" s="289"/>
      <c r="I25" s="289"/>
      <c r="J25" s="289"/>
      <c r="K25" s="289"/>
      <c r="L25" s="289"/>
      <c r="M25" s="289"/>
      <c r="N25" s="289"/>
      <c r="O25" s="289"/>
      <c r="P25" s="289"/>
      <c r="Q25" s="289"/>
      <c r="R25" s="289"/>
      <c r="S25" s="289"/>
      <c r="T25" s="289"/>
      <c r="U25" s="289"/>
      <c r="V25" s="289"/>
      <c r="W25" s="289"/>
      <c r="X25" s="289"/>
      <c r="Y25" s="290"/>
      <c r="Z25" s="12"/>
    </row>
    <row r="26" spans="1:26">
      <c r="A26" s="11"/>
      <c r="B26" s="4"/>
      <c r="Y26" s="5"/>
      <c r="Z26" s="12"/>
    </row>
    <row r="27" spans="1:26">
      <c r="A27" s="11"/>
      <c r="B27" s="4"/>
      <c r="C27" s="282" t="s">
        <v>214</v>
      </c>
      <c r="D27" s="282" t="s">
        <v>215</v>
      </c>
      <c r="E27" s="303" t="s">
        <v>216</v>
      </c>
      <c r="F27" s="303"/>
      <c r="G27" s="303"/>
      <c r="H27" s="303"/>
      <c r="Y27" s="5"/>
      <c r="Z27" s="12"/>
    </row>
    <row r="28" spans="1:26">
      <c r="A28" s="11"/>
      <c r="B28" s="4"/>
      <c r="C28" s="304"/>
      <c r="D28" s="304"/>
      <c r="E28" s="302" t="s">
        <v>217</v>
      </c>
      <c r="F28" s="302"/>
      <c r="G28" s="302"/>
      <c r="H28" s="24"/>
      <c r="Y28" s="5"/>
      <c r="Z28" s="12"/>
    </row>
    <row r="29" spans="1:26" ht="28.8">
      <c r="A29" s="11"/>
      <c r="B29" s="4"/>
      <c r="C29" s="283"/>
      <c r="D29" s="283"/>
      <c r="E29" s="23" t="s">
        <v>218</v>
      </c>
      <c r="F29" s="23" t="s">
        <v>219</v>
      </c>
      <c r="G29" s="23" t="s">
        <v>220</v>
      </c>
      <c r="H29" s="23" t="s">
        <v>221</v>
      </c>
      <c r="J29" s="22"/>
      <c r="K29" s="22"/>
      <c r="Y29" s="5"/>
      <c r="Z29" s="12"/>
    </row>
    <row r="30" spans="1:26">
      <c r="A30" s="11"/>
      <c r="B30" s="4"/>
      <c r="C30" s="26">
        <v>2016</v>
      </c>
      <c r="D30" s="78">
        <v>196.5</v>
      </c>
      <c r="E30" s="79"/>
      <c r="F30" s="79"/>
      <c r="G30" s="79"/>
      <c r="H30" s="79"/>
      <c r="J30" s="21"/>
      <c r="K30" s="21"/>
      <c r="Y30" s="5"/>
      <c r="Z30" s="12"/>
    </row>
    <row r="31" spans="1:26">
      <c r="A31" s="11"/>
      <c r="B31" s="4"/>
      <c r="C31" s="26">
        <v>2017</v>
      </c>
      <c r="D31" s="78">
        <v>262</v>
      </c>
      <c r="E31" s="79"/>
      <c r="F31" s="79"/>
      <c r="G31" s="79"/>
      <c r="H31" s="79"/>
      <c r="J31" s="21"/>
      <c r="K31" s="21"/>
      <c r="Y31" s="5"/>
      <c r="Z31" s="12"/>
    </row>
    <row r="32" spans="1:26">
      <c r="A32" s="11"/>
      <c r="B32" s="4"/>
      <c r="C32" s="26">
        <v>2018</v>
      </c>
      <c r="D32" s="78">
        <v>357.23999999999995</v>
      </c>
      <c r="E32" s="79"/>
      <c r="F32" s="79"/>
      <c r="G32" s="79"/>
      <c r="H32" s="79"/>
      <c r="J32" s="21"/>
      <c r="K32" s="21"/>
      <c r="Y32" s="5"/>
      <c r="Z32" s="12"/>
    </row>
    <row r="33" spans="1:29">
      <c r="A33" s="11"/>
      <c r="B33" s="4"/>
      <c r="C33" s="26">
        <v>2019</v>
      </c>
      <c r="D33" s="78">
        <v>431.50000000000006</v>
      </c>
      <c r="E33" s="79"/>
      <c r="F33" s="79"/>
      <c r="G33" s="79"/>
      <c r="H33" s="79"/>
      <c r="J33" s="21"/>
      <c r="K33" s="21"/>
      <c r="Y33" s="5"/>
      <c r="Z33" s="12"/>
    </row>
    <row r="34" spans="1:29">
      <c r="A34" s="11"/>
      <c r="B34" s="4"/>
      <c r="C34" s="26">
        <v>2020</v>
      </c>
      <c r="D34" s="78">
        <v>519.77593750000005</v>
      </c>
      <c r="E34" s="79"/>
      <c r="F34" s="79"/>
      <c r="G34" s="79"/>
      <c r="H34" s="79"/>
      <c r="J34" s="21"/>
      <c r="K34" s="21"/>
      <c r="Y34" s="5"/>
      <c r="Z34" s="12"/>
    </row>
    <row r="35" spans="1:29">
      <c r="A35" s="11"/>
      <c r="B35" s="4"/>
      <c r="C35" s="26">
        <v>2021</v>
      </c>
      <c r="D35" s="78">
        <v>600.1</v>
      </c>
      <c r="E35" s="79"/>
      <c r="F35" s="79"/>
      <c r="G35" s="79"/>
      <c r="H35" s="79"/>
      <c r="J35" s="21"/>
      <c r="K35" s="21"/>
      <c r="Y35" s="5"/>
      <c r="Z35" s="12"/>
    </row>
    <row r="36" spans="1:29">
      <c r="A36" s="11"/>
      <c r="B36" s="4"/>
      <c r="C36" s="26">
        <v>2022</v>
      </c>
      <c r="D36" s="78">
        <v>733.5</v>
      </c>
      <c r="E36" s="79"/>
      <c r="F36" s="79"/>
      <c r="G36" s="79"/>
      <c r="H36" s="79"/>
      <c r="J36" s="21"/>
      <c r="K36" s="21"/>
      <c r="Y36" s="5"/>
      <c r="Z36" s="12"/>
    </row>
    <row r="37" spans="1:29">
      <c r="A37" s="11"/>
      <c r="B37" s="4"/>
      <c r="C37" s="26">
        <v>2023</v>
      </c>
      <c r="D37" s="78">
        <v>867</v>
      </c>
      <c r="E37" s="79"/>
      <c r="F37" s="79"/>
      <c r="G37" s="79"/>
      <c r="H37" s="79"/>
      <c r="J37" s="21"/>
      <c r="K37" s="21"/>
      <c r="Y37" s="5"/>
      <c r="Z37" s="12"/>
      <c r="AA37" s="80"/>
    </row>
    <row r="38" spans="1:29">
      <c r="A38" s="11"/>
      <c r="B38" s="4"/>
      <c r="C38" s="26">
        <v>2024</v>
      </c>
      <c r="D38" s="79"/>
      <c r="E38" s="79">
        <v>959</v>
      </c>
      <c r="F38" s="79">
        <v>959</v>
      </c>
      <c r="G38" s="79">
        <v>959</v>
      </c>
      <c r="H38" s="79">
        <v>1494</v>
      </c>
      <c r="J38" s="21"/>
      <c r="K38" s="21"/>
      <c r="Y38" s="5"/>
      <c r="Z38" s="12"/>
      <c r="AB38" s="80"/>
      <c r="AC38" s="80"/>
    </row>
    <row r="39" spans="1:29">
      <c r="A39" s="11"/>
      <c r="B39" s="4"/>
      <c r="C39" s="26">
        <v>2025</v>
      </c>
      <c r="D39" s="79"/>
      <c r="E39" s="79">
        <v>997</v>
      </c>
      <c r="F39" s="79">
        <v>1082</v>
      </c>
      <c r="G39" s="79">
        <v>1156</v>
      </c>
      <c r="H39" s="79">
        <v>1720</v>
      </c>
      <c r="J39" s="21"/>
      <c r="K39" s="21"/>
      <c r="Y39" s="5"/>
      <c r="Z39" s="12"/>
      <c r="AB39" s="80"/>
      <c r="AC39" s="80"/>
    </row>
    <row r="40" spans="1:29">
      <c r="A40" s="11"/>
      <c r="B40" s="4"/>
      <c r="C40" s="26">
        <v>2026</v>
      </c>
      <c r="D40" s="79"/>
      <c r="E40" s="79">
        <v>1042</v>
      </c>
      <c r="F40" s="79">
        <v>1209</v>
      </c>
      <c r="G40" s="79">
        <v>1368</v>
      </c>
      <c r="H40" s="79">
        <v>2114</v>
      </c>
      <c r="J40" s="21"/>
      <c r="K40" s="21"/>
      <c r="Y40" s="5"/>
      <c r="Z40" s="12"/>
      <c r="AB40" s="80"/>
      <c r="AC40" s="80"/>
    </row>
    <row r="41" spans="1:29">
      <c r="A41" s="11"/>
      <c r="B41" s="4"/>
      <c r="C41" s="26">
        <v>2027</v>
      </c>
      <c r="D41" s="79"/>
      <c r="E41" s="79">
        <v>1087</v>
      </c>
      <c r="F41" s="79">
        <v>1307</v>
      </c>
      <c r="G41" s="79">
        <v>1522</v>
      </c>
      <c r="H41" s="79">
        <v>2156</v>
      </c>
      <c r="J41" s="21"/>
      <c r="K41" s="21"/>
      <c r="Y41" s="5"/>
      <c r="Z41" s="12"/>
      <c r="AB41" s="80"/>
      <c r="AC41" s="80"/>
    </row>
    <row r="42" spans="1:29">
      <c r="A42" s="11"/>
      <c r="B42" s="4"/>
      <c r="C42" s="26">
        <v>2028</v>
      </c>
      <c r="D42" s="79"/>
      <c r="E42" s="79">
        <v>1132</v>
      </c>
      <c r="F42" s="79">
        <v>1396</v>
      </c>
      <c r="G42" s="79">
        <v>1658</v>
      </c>
      <c r="H42" s="79">
        <v>2221</v>
      </c>
      <c r="J42" s="21"/>
      <c r="K42" s="21"/>
      <c r="Y42" s="5"/>
      <c r="Z42" s="12"/>
      <c r="AB42" s="80"/>
      <c r="AC42" s="80"/>
    </row>
    <row r="43" spans="1:29">
      <c r="A43" s="11"/>
      <c r="B43" s="4"/>
      <c r="C43" s="26">
        <v>2029</v>
      </c>
      <c r="D43" s="79"/>
      <c r="E43" s="79">
        <v>1179</v>
      </c>
      <c r="F43" s="79">
        <v>1486</v>
      </c>
      <c r="G43" s="79">
        <v>1793</v>
      </c>
      <c r="H43" s="79">
        <v>2328</v>
      </c>
      <c r="J43" s="21"/>
      <c r="K43" s="21"/>
      <c r="Y43" s="5"/>
      <c r="Z43" s="12"/>
      <c r="AB43" s="80"/>
      <c r="AC43" s="80"/>
    </row>
    <row r="44" spans="1:29">
      <c r="A44" s="11"/>
      <c r="B44" s="4"/>
      <c r="C44" s="26">
        <v>2030</v>
      </c>
      <c r="D44" s="79"/>
      <c r="E44" s="79">
        <v>1226</v>
      </c>
      <c r="F44" s="79">
        <v>1577</v>
      </c>
      <c r="G44" s="79">
        <v>1912</v>
      </c>
      <c r="H44" s="79">
        <v>2366</v>
      </c>
      <c r="J44" s="60"/>
      <c r="K44" s="21"/>
      <c r="Y44" s="5"/>
      <c r="Z44" s="12"/>
      <c r="AB44" s="80"/>
      <c r="AC44" s="80"/>
    </row>
    <row r="45" spans="1:29">
      <c r="A45" s="11"/>
      <c r="B45" s="4"/>
      <c r="C45" s="26">
        <v>2031</v>
      </c>
      <c r="D45" s="79"/>
      <c r="E45" s="79">
        <v>1264</v>
      </c>
      <c r="F45" s="79">
        <v>1659</v>
      </c>
      <c r="G45" s="79">
        <v>2000</v>
      </c>
      <c r="H45" s="79">
        <v>2373</v>
      </c>
      <c r="J45" s="21"/>
      <c r="K45" s="21"/>
      <c r="Y45" s="5"/>
      <c r="Z45" s="12"/>
      <c r="AB45" s="80"/>
      <c r="AC45" s="80"/>
    </row>
    <row r="46" spans="1:29">
      <c r="A46" s="11"/>
      <c r="B46" s="4"/>
      <c r="C46" s="26">
        <v>2032</v>
      </c>
      <c r="D46" s="79"/>
      <c r="E46" s="79">
        <v>1301</v>
      </c>
      <c r="F46" s="79">
        <v>1727</v>
      </c>
      <c r="G46" s="79">
        <v>2077</v>
      </c>
      <c r="H46" s="79">
        <v>2373</v>
      </c>
      <c r="J46" s="21"/>
      <c r="K46" s="21"/>
      <c r="Y46" s="5"/>
      <c r="Z46" s="12"/>
      <c r="AB46" s="80"/>
      <c r="AC46" s="80"/>
    </row>
    <row r="47" spans="1:29">
      <c r="A47" s="11"/>
      <c r="B47" s="4"/>
      <c r="C47" s="26">
        <v>2033</v>
      </c>
      <c r="D47" s="79"/>
      <c r="E47" s="79">
        <v>1336</v>
      </c>
      <c r="F47" s="79">
        <v>1788</v>
      </c>
      <c r="G47" s="79">
        <v>2121</v>
      </c>
      <c r="H47" s="79">
        <v>2373</v>
      </c>
      <c r="Y47" s="5"/>
      <c r="Z47" s="12"/>
      <c r="AB47" s="80"/>
      <c r="AC47" s="80"/>
    </row>
    <row r="48" spans="1:29">
      <c r="A48" s="11"/>
      <c r="B48" s="4"/>
      <c r="C48" s="26">
        <v>2034</v>
      </c>
      <c r="D48" s="79"/>
      <c r="E48" s="79">
        <v>1369</v>
      </c>
      <c r="F48" s="79">
        <v>1831</v>
      </c>
      <c r="G48" s="79">
        <v>2157</v>
      </c>
      <c r="H48" s="79">
        <v>2373</v>
      </c>
      <c r="Y48" s="5"/>
      <c r="Z48" s="12"/>
      <c r="AB48" s="80"/>
      <c r="AC48" s="80"/>
    </row>
    <row r="49" spans="1:29">
      <c r="A49" s="11"/>
      <c r="B49" s="4"/>
      <c r="C49" s="26">
        <v>2035</v>
      </c>
      <c r="D49" s="164"/>
      <c r="E49" s="20">
        <v>1402</v>
      </c>
      <c r="F49" s="20">
        <v>1870</v>
      </c>
      <c r="G49" s="20">
        <v>2183</v>
      </c>
      <c r="H49" s="20">
        <v>2373</v>
      </c>
      <c r="Y49" s="5"/>
      <c r="Z49" s="12"/>
      <c r="AB49" s="80"/>
      <c r="AC49" s="80"/>
    </row>
    <row r="50" spans="1:29">
      <c r="A50" s="11"/>
      <c r="B50" s="4"/>
      <c r="Y50" s="5"/>
      <c r="Z50" s="12"/>
    </row>
    <row r="51" spans="1:29">
      <c r="A51" s="11"/>
      <c r="B51" s="4"/>
      <c r="Y51" s="5"/>
      <c r="Z51" s="12"/>
    </row>
    <row r="52" spans="1:29" ht="21">
      <c r="A52" s="11"/>
      <c r="B52" s="69" t="s">
        <v>222</v>
      </c>
      <c r="C52" s="30"/>
      <c r="D52" s="30"/>
      <c r="E52" s="30"/>
      <c r="F52" s="30"/>
      <c r="G52" s="30"/>
      <c r="H52" s="30"/>
      <c r="I52" s="30"/>
      <c r="J52" s="30"/>
      <c r="K52" s="30"/>
      <c r="L52" s="30"/>
      <c r="M52" s="30"/>
      <c r="N52" s="30"/>
      <c r="O52" s="30"/>
      <c r="P52" s="30"/>
      <c r="Q52" s="30"/>
      <c r="R52" s="30"/>
      <c r="S52" s="30"/>
      <c r="T52" s="30"/>
      <c r="U52" s="30"/>
      <c r="V52" s="30"/>
      <c r="W52" s="30"/>
      <c r="X52" s="30"/>
      <c r="Y52" s="31"/>
      <c r="Z52" s="12"/>
    </row>
    <row r="53" spans="1:29">
      <c r="A53" s="11"/>
      <c r="B53" s="27"/>
      <c r="C53" s="28"/>
      <c r="D53" s="28"/>
      <c r="E53" s="28"/>
      <c r="F53" s="28"/>
      <c r="G53" s="28"/>
      <c r="H53" s="28"/>
      <c r="I53" s="28"/>
      <c r="J53" s="28"/>
      <c r="K53" s="28"/>
      <c r="L53" s="28"/>
      <c r="M53" s="28"/>
      <c r="N53" s="28"/>
      <c r="O53" s="28"/>
      <c r="P53" s="28"/>
      <c r="Q53" s="28"/>
      <c r="R53" s="28"/>
      <c r="S53" s="28"/>
      <c r="T53" s="28"/>
      <c r="U53" s="28"/>
      <c r="V53" s="28"/>
      <c r="W53" s="28"/>
      <c r="X53" s="28"/>
      <c r="Y53" s="29"/>
      <c r="Z53" s="12"/>
    </row>
    <row r="54" spans="1:29" ht="15" customHeight="1">
      <c r="A54" s="11"/>
      <c r="B54" s="285" t="str">
        <f>_xlfn.CONCAT('Front Page'!$C$38, " ",'Front Page'!$D$38)</f>
        <v>Table 4.3 2030 EV &amp; HP projections from SEAI's WEM Scenario in Median Scenario versus Climate Action Plan Targets 2024</v>
      </c>
      <c r="C54" s="286"/>
      <c r="D54" s="286"/>
      <c r="E54" s="286"/>
      <c r="F54" s="286"/>
      <c r="G54" s="286"/>
      <c r="H54" s="286"/>
      <c r="I54" s="286"/>
      <c r="J54" s="286"/>
      <c r="K54" s="286"/>
      <c r="L54" s="286"/>
      <c r="M54" s="286"/>
      <c r="N54" s="286"/>
      <c r="O54" s="286"/>
      <c r="P54" s="286"/>
      <c r="Q54" s="286"/>
      <c r="R54" s="286"/>
      <c r="S54" s="286"/>
      <c r="T54" s="286"/>
      <c r="U54" s="286"/>
      <c r="V54" s="286"/>
      <c r="W54" s="286"/>
      <c r="X54" s="286"/>
      <c r="Y54" s="287"/>
      <c r="Z54" s="12"/>
    </row>
    <row r="55" spans="1:29">
      <c r="A55" s="11"/>
      <c r="B55" s="288"/>
      <c r="C55" s="289"/>
      <c r="D55" s="289"/>
      <c r="E55" s="289"/>
      <c r="F55" s="289"/>
      <c r="G55" s="289"/>
      <c r="H55" s="289"/>
      <c r="I55" s="289"/>
      <c r="J55" s="289"/>
      <c r="K55" s="289"/>
      <c r="L55" s="289"/>
      <c r="M55" s="289"/>
      <c r="N55" s="289"/>
      <c r="O55" s="289"/>
      <c r="P55" s="289"/>
      <c r="Q55" s="289"/>
      <c r="R55" s="289"/>
      <c r="S55" s="289"/>
      <c r="T55" s="289"/>
      <c r="U55" s="289"/>
      <c r="V55" s="289"/>
      <c r="W55" s="289"/>
      <c r="X55" s="289"/>
      <c r="Y55" s="290"/>
      <c r="Z55" s="12"/>
    </row>
    <row r="56" spans="1:29">
      <c r="A56" s="11"/>
      <c r="B56" s="4"/>
      <c r="Y56" s="5"/>
      <c r="Z56" s="12"/>
    </row>
    <row r="57" spans="1:29">
      <c r="A57" s="11"/>
      <c r="B57" s="4"/>
      <c r="C57" s="302" t="s">
        <v>223</v>
      </c>
      <c r="D57" s="302"/>
      <c r="E57" s="26" t="s">
        <v>224</v>
      </c>
      <c r="F57" s="26" t="s">
        <v>225</v>
      </c>
      <c r="Y57" s="5"/>
      <c r="Z57" s="12"/>
    </row>
    <row r="58" spans="1:29">
      <c r="A58" s="11"/>
      <c r="B58" s="4"/>
      <c r="C58" s="305" t="s">
        <v>226</v>
      </c>
      <c r="D58" s="305"/>
      <c r="E58" s="169">
        <v>768000</v>
      </c>
      <c r="F58" s="169">
        <v>927000</v>
      </c>
      <c r="Y58" s="5"/>
      <c r="Z58" s="12"/>
    </row>
    <row r="59" spans="1:29">
      <c r="A59" s="11"/>
      <c r="B59" s="4"/>
      <c r="C59" s="306" t="s">
        <v>227</v>
      </c>
      <c r="D59" s="170" t="s">
        <v>228</v>
      </c>
      <c r="E59" s="169">
        <v>240000</v>
      </c>
      <c r="F59" s="169">
        <v>400000</v>
      </c>
      <c r="Y59" s="5"/>
      <c r="Z59" s="12"/>
    </row>
    <row r="60" spans="1:29">
      <c r="A60" s="11"/>
      <c r="B60" s="4"/>
      <c r="C60" s="306"/>
      <c r="D60" s="170" t="s">
        <v>229</v>
      </c>
      <c r="E60" s="169">
        <v>426000</v>
      </c>
      <c r="F60" s="169">
        <v>280000</v>
      </c>
      <c r="Y60" s="5"/>
      <c r="Z60" s="12"/>
    </row>
    <row r="61" spans="1:29">
      <c r="A61" s="11"/>
      <c r="B61" s="4"/>
      <c r="C61" s="306"/>
      <c r="D61" s="170" t="s">
        <v>230</v>
      </c>
      <c r="E61" s="169">
        <v>9100</v>
      </c>
      <c r="F61" s="169">
        <v>50000</v>
      </c>
      <c r="Y61" s="5"/>
      <c r="Z61" s="12"/>
    </row>
    <row r="62" spans="1:29">
      <c r="A62" s="11"/>
      <c r="B62" s="4"/>
      <c r="Y62" s="5"/>
      <c r="Z62" s="12"/>
    </row>
    <row r="63" spans="1:29" ht="15" customHeight="1">
      <c r="A63" s="11"/>
      <c r="B63" s="285" t="str">
        <f>_xlfn.CONCAT('Front Page'!$C$39, " ",'Front Page'!$D$39)</f>
        <v>Table 4.4 Low, median and high Total Electricity Requirement key assumption differences by 2030</v>
      </c>
      <c r="C63" s="286"/>
      <c r="D63" s="286"/>
      <c r="E63" s="286"/>
      <c r="F63" s="286"/>
      <c r="G63" s="286"/>
      <c r="H63" s="286"/>
      <c r="I63" s="286"/>
      <c r="J63" s="286"/>
      <c r="K63" s="286"/>
      <c r="L63" s="286"/>
      <c r="M63" s="286"/>
      <c r="N63" s="286"/>
      <c r="O63" s="286"/>
      <c r="P63" s="286"/>
      <c r="Q63" s="286"/>
      <c r="R63" s="286"/>
      <c r="S63" s="286"/>
      <c r="T63" s="286"/>
      <c r="U63" s="286"/>
      <c r="V63" s="286"/>
      <c r="W63" s="286"/>
      <c r="X63" s="286"/>
      <c r="Y63" s="287"/>
      <c r="Z63" s="12"/>
    </row>
    <row r="64" spans="1:29">
      <c r="A64" s="11"/>
      <c r="B64" s="288"/>
      <c r="C64" s="289"/>
      <c r="D64" s="289"/>
      <c r="E64" s="289"/>
      <c r="F64" s="289"/>
      <c r="G64" s="289"/>
      <c r="H64" s="289"/>
      <c r="I64" s="289"/>
      <c r="J64" s="289"/>
      <c r="K64" s="289"/>
      <c r="L64" s="289"/>
      <c r="M64" s="289"/>
      <c r="N64" s="289"/>
      <c r="O64" s="289"/>
      <c r="P64" s="289"/>
      <c r="Q64" s="289"/>
      <c r="R64" s="289"/>
      <c r="S64" s="289"/>
      <c r="T64" s="289"/>
      <c r="U64" s="289"/>
      <c r="V64" s="289"/>
      <c r="W64" s="289"/>
      <c r="X64" s="289"/>
      <c r="Y64" s="290"/>
      <c r="Z64" s="12"/>
    </row>
    <row r="65" spans="1:26">
      <c r="A65" s="11"/>
      <c r="B65" s="4"/>
      <c r="Y65" s="5"/>
      <c r="Z65" s="12"/>
    </row>
    <row r="66" spans="1:26">
      <c r="A66" s="11"/>
      <c r="B66" s="4"/>
      <c r="C66" s="171"/>
      <c r="D66" s="26" t="s">
        <v>231</v>
      </c>
      <c r="E66" s="26" t="s">
        <v>232</v>
      </c>
      <c r="F66" s="26" t="s">
        <v>226</v>
      </c>
      <c r="Y66" s="5"/>
      <c r="Z66" s="12"/>
    </row>
    <row r="67" spans="1:26" ht="28.8">
      <c r="A67" s="11"/>
      <c r="B67" s="4"/>
      <c r="C67" s="174" t="s">
        <v>211</v>
      </c>
      <c r="D67" s="173" t="s">
        <v>233</v>
      </c>
      <c r="E67" s="172" t="s">
        <v>234</v>
      </c>
      <c r="F67" s="173" t="s">
        <v>233</v>
      </c>
      <c r="Y67" s="5"/>
      <c r="Z67" s="12"/>
    </row>
    <row r="68" spans="1:26" ht="43.2">
      <c r="A68" s="11"/>
      <c r="B68" s="4"/>
      <c r="C68" s="174" t="s">
        <v>235</v>
      </c>
      <c r="D68" s="173" t="s">
        <v>236</v>
      </c>
      <c r="E68" s="172" t="s">
        <v>237</v>
      </c>
      <c r="F68" s="173" t="s">
        <v>238</v>
      </c>
      <c r="Y68" s="5"/>
      <c r="Z68" s="12"/>
    </row>
    <row r="69" spans="1:26" ht="28.8">
      <c r="A69" s="11"/>
      <c r="B69" s="4"/>
      <c r="C69" s="174" t="s">
        <v>213</v>
      </c>
      <c r="D69" s="173" t="s">
        <v>239</v>
      </c>
      <c r="E69" s="172" t="s">
        <v>240</v>
      </c>
      <c r="F69" s="173" t="s">
        <v>241</v>
      </c>
      <c r="Y69" s="5"/>
      <c r="Z69" s="12"/>
    </row>
    <row r="70" spans="1:26">
      <c r="A70" s="11"/>
      <c r="B70" s="4"/>
      <c r="Y70" s="5"/>
      <c r="Z70" s="12"/>
    </row>
    <row r="71" spans="1:26" ht="15" customHeight="1">
      <c r="A71" s="11"/>
      <c r="B71" s="285" t="str">
        <f>_xlfn.CONCAT('Front Page'!$C$40, " ",'Front Page'!$D$40)</f>
        <v>Figure 4.2 Electric vehicle electrical energy demand - median scenario</v>
      </c>
      <c r="C71" s="286"/>
      <c r="D71" s="286"/>
      <c r="E71" s="286"/>
      <c r="F71" s="286"/>
      <c r="G71" s="286"/>
      <c r="H71" s="286"/>
      <c r="I71" s="286"/>
      <c r="J71" s="286"/>
      <c r="K71" s="286"/>
      <c r="L71" s="286"/>
      <c r="M71" s="286"/>
      <c r="N71" s="286"/>
      <c r="O71" s="286"/>
      <c r="P71" s="286"/>
      <c r="Q71" s="286"/>
      <c r="R71" s="286"/>
      <c r="S71" s="286"/>
      <c r="T71" s="286"/>
      <c r="U71" s="286"/>
      <c r="V71" s="286"/>
      <c r="W71" s="286"/>
      <c r="X71" s="286"/>
      <c r="Y71" s="287"/>
      <c r="Z71" s="12"/>
    </row>
    <row r="72" spans="1:26">
      <c r="A72" s="11"/>
      <c r="B72" s="288"/>
      <c r="C72" s="289"/>
      <c r="D72" s="289"/>
      <c r="E72" s="289"/>
      <c r="F72" s="289"/>
      <c r="G72" s="289"/>
      <c r="H72" s="289"/>
      <c r="I72" s="289"/>
      <c r="J72" s="289"/>
      <c r="K72" s="289"/>
      <c r="L72" s="289"/>
      <c r="M72" s="289"/>
      <c r="N72" s="289"/>
      <c r="O72" s="289"/>
      <c r="P72" s="289"/>
      <c r="Q72" s="289"/>
      <c r="R72" s="289"/>
      <c r="S72" s="289"/>
      <c r="T72" s="289"/>
      <c r="U72" s="289"/>
      <c r="V72" s="289"/>
      <c r="W72" s="289"/>
      <c r="X72" s="289"/>
      <c r="Y72" s="290"/>
      <c r="Z72" s="12"/>
    </row>
    <row r="73" spans="1:26">
      <c r="A73" s="11"/>
      <c r="B73" s="4"/>
      <c r="Y73" s="5"/>
      <c r="Z73" s="12"/>
    </row>
    <row r="74" spans="1:26">
      <c r="A74" s="11"/>
      <c r="B74" s="4"/>
      <c r="C74" s="23" t="s">
        <v>214</v>
      </c>
      <c r="D74" s="23" t="s">
        <v>242</v>
      </c>
      <c r="E74" s="23" t="s">
        <v>243</v>
      </c>
      <c r="F74" s="23" t="s">
        <v>244</v>
      </c>
      <c r="G74" s="23" t="s">
        <v>245</v>
      </c>
      <c r="Y74" s="5"/>
      <c r="Z74" s="12"/>
    </row>
    <row r="75" spans="1:26">
      <c r="A75" s="11"/>
      <c r="B75" s="4"/>
      <c r="C75" s="26">
        <v>2022</v>
      </c>
      <c r="D75" s="88">
        <v>0.08</v>
      </c>
      <c r="E75" s="88">
        <v>0.05</v>
      </c>
      <c r="F75" s="88">
        <v>0.02</v>
      </c>
      <c r="G75" s="184">
        <v>0.15</v>
      </c>
      <c r="Y75" s="5"/>
      <c r="Z75" s="12"/>
    </row>
    <row r="76" spans="1:26">
      <c r="A76" s="11"/>
      <c r="B76" s="4"/>
      <c r="C76" s="26">
        <v>2023</v>
      </c>
      <c r="D76" s="88">
        <v>0.13</v>
      </c>
      <c r="E76" s="88">
        <v>7.0000000000000007E-2</v>
      </c>
      <c r="F76" s="88">
        <v>0.02</v>
      </c>
      <c r="G76" s="184">
        <v>0.22</v>
      </c>
      <c r="Y76" s="5"/>
      <c r="Z76" s="12"/>
    </row>
    <row r="77" spans="1:26">
      <c r="A77" s="11"/>
      <c r="B77" s="4"/>
      <c r="C77" s="26">
        <v>2024</v>
      </c>
      <c r="D77" s="88">
        <v>0.17</v>
      </c>
      <c r="E77" s="88">
        <v>0.1</v>
      </c>
      <c r="F77" s="88">
        <v>0.04</v>
      </c>
      <c r="G77" s="184">
        <v>0.31</v>
      </c>
      <c r="Y77" s="5"/>
      <c r="Z77" s="12"/>
    </row>
    <row r="78" spans="1:26">
      <c r="A78" s="11"/>
      <c r="B78" s="4"/>
      <c r="C78" s="26">
        <v>2025</v>
      </c>
      <c r="D78" s="88">
        <v>0.28000000000000003</v>
      </c>
      <c r="E78" s="88">
        <v>0.16</v>
      </c>
      <c r="F78" s="88">
        <v>0.08</v>
      </c>
      <c r="G78" s="184">
        <v>0.52</v>
      </c>
      <c r="Y78" s="5"/>
      <c r="Z78" s="12"/>
    </row>
    <row r="79" spans="1:26">
      <c r="A79" s="11"/>
      <c r="B79" s="4"/>
      <c r="C79" s="26">
        <v>2026</v>
      </c>
      <c r="D79" s="88">
        <v>0.39</v>
      </c>
      <c r="E79" s="88">
        <v>0.21</v>
      </c>
      <c r="F79" s="88">
        <v>0.17</v>
      </c>
      <c r="G79" s="184">
        <v>0.77</v>
      </c>
      <c r="Y79" s="5"/>
      <c r="Z79" s="12"/>
    </row>
    <row r="80" spans="1:26">
      <c r="A80" s="11"/>
      <c r="B80" s="4"/>
      <c r="C80" s="26">
        <v>2027</v>
      </c>
      <c r="D80" s="88">
        <v>0.49</v>
      </c>
      <c r="E80" s="88">
        <v>0.26</v>
      </c>
      <c r="F80" s="88">
        <v>0.23</v>
      </c>
      <c r="G80" s="184">
        <v>0.98</v>
      </c>
      <c r="Y80" s="5"/>
      <c r="Z80" s="12"/>
    </row>
    <row r="81" spans="1:26">
      <c r="A81" s="11"/>
      <c r="B81" s="4"/>
      <c r="C81" s="26">
        <v>2028</v>
      </c>
      <c r="D81" s="88">
        <v>0.57999999999999996</v>
      </c>
      <c r="E81" s="88">
        <v>0.31</v>
      </c>
      <c r="F81" s="88">
        <v>0.28999999999999998</v>
      </c>
      <c r="G81" s="184">
        <v>1.18</v>
      </c>
      <c r="Y81" s="5"/>
      <c r="Z81" s="12"/>
    </row>
    <row r="82" spans="1:26">
      <c r="A82" s="11"/>
      <c r="B82" s="4"/>
      <c r="C82" s="26">
        <v>2029</v>
      </c>
      <c r="D82" s="88">
        <v>0.66</v>
      </c>
      <c r="E82" s="88">
        <v>0.36</v>
      </c>
      <c r="F82" s="88">
        <v>0.34</v>
      </c>
      <c r="G82" s="184">
        <v>1.36</v>
      </c>
      <c r="Y82" s="5"/>
      <c r="Z82" s="12"/>
    </row>
    <row r="83" spans="1:26">
      <c r="A83" s="11"/>
      <c r="B83" s="4"/>
      <c r="C83" s="26">
        <v>2030</v>
      </c>
      <c r="D83" s="88">
        <v>0.73</v>
      </c>
      <c r="E83" s="88">
        <v>0.41</v>
      </c>
      <c r="F83" s="88">
        <v>0.39</v>
      </c>
      <c r="G83" s="184">
        <v>1.5299999999999998</v>
      </c>
      <c r="Y83" s="5"/>
      <c r="Z83" s="12"/>
    </row>
    <row r="84" spans="1:26">
      <c r="A84" s="11"/>
      <c r="B84" s="4"/>
      <c r="C84" s="26">
        <v>2031</v>
      </c>
      <c r="D84" s="88">
        <v>0.82</v>
      </c>
      <c r="E84" s="88">
        <v>0.46</v>
      </c>
      <c r="F84" s="88">
        <v>0.44</v>
      </c>
      <c r="G84" s="184">
        <v>1.72</v>
      </c>
      <c r="Y84" s="5"/>
      <c r="Z84" s="12"/>
    </row>
    <row r="85" spans="1:26">
      <c r="A85" s="11"/>
      <c r="B85" s="4"/>
      <c r="C85" s="26">
        <v>2032</v>
      </c>
      <c r="D85" s="88">
        <v>0.9</v>
      </c>
      <c r="E85" s="88">
        <v>0.52</v>
      </c>
      <c r="F85" s="88">
        <v>0.5</v>
      </c>
      <c r="G85" s="184">
        <v>1.92</v>
      </c>
      <c r="Y85" s="5"/>
      <c r="Z85" s="12"/>
    </row>
    <row r="86" spans="1:26">
      <c r="A86" s="11"/>
      <c r="B86" s="4"/>
      <c r="C86" s="26">
        <v>2033</v>
      </c>
      <c r="D86" s="88">
        <v>0.97</v>
      </c>
      <c r="E86" s="88">
        <v>0.57999999999999996</v>
      </c>
      <c r="F86" s="88">
        <v>0.55000000000000004</v>
      </c>
      <c r="G86" s="184">
        <v>2.0999999999999996</v>
      </c>
      <c r="Y86" s="5"/>
      <c r="Z86" s="12"/>
    </row>
    <row r="87" spans="1:26">
      <c r="A87" s="11"/>
      <c r="B87" s="4"/>
      <c r="C87" s="26">
        <v>2034</v>
      </c>
      <c r="D87" s="88">
        <v>1.05</v>
      </c>
      <c r="E87" s="88">
        <v>0.64</v>
      </c>
      <c r="F87" s="88">
        <v>0.6</v>
      </c>
      <c r="G87" s="184">
        <v>2.29</v>
      </c>
      <c r="Y87" s="5"/>
      <c r="Z87" s="12"/>
    </row>
    <row r="88" spans="1:26">
      <c r="A88" s="11"/>
      <c r="B88" s="4"/>
      <c r="C88" s="26">
        <v>2035</v>
      </c>
      <c r="D88" s="20">
        <v>1.1200000000000001</v>
      </c>
      <c r="E88" s="20">
        <v>0.7</v>
      </c>
      <c r="F88" s="20">
        <v>0.65</v>
      </c>
      <c r="G88" s="184">
        <v>2.4700000000000002</v>
      </c>
      <c r="Y88" s="5"/>
      <c r="Z88" s="12"/>
    </row>
    <row r="89" spans="1:26">
      <c r="A89" s="11"/>
      <c r="B89" s="4"/>
      <c r="Y89" s="5"/>
      <c r="Z89" s="12"/>
    </row>
    <row r="90" spans="1:26">
      <c r="A90" s="11"/>
      <c r="B90" s="4"/>
      <c r="Y90" s="5"/>
      <c r="Z90" s="12"/>
    </row>
    <row r="91" spans="1:26">
      <c r="A91" s="11"/>
      <c r="B91" s="4"/>
      <c r="Y91" s="5"/>
      <c r="Z91" s="12"/>
    </row>
    <row r="92" spans="1:26">
      <c r="A92" s="11"/>
      <c r="B92" s="4"/>
      <c r="Y92" s="5"/>
      <c r="Z92" s="12"/>
    </row>
    <row r="93" spans="1:26">
      <c r="A93" s="11"/>
      <c r="B93" s="4"/>
      <c r="Y93" s="5"/>
      <c r="Z93" s="12"/>
    </row>
    <row r="94" spans="1:26">
      <c r="A94" s="11"/>
      <c r="B94" s="285" t="str">
        <f>_xlfn.CONCAT('Front Page'!$C$41, " ",'Front Page'!$D$41)</f>
        <v>Figure 4.2 Heat pump electrical energy demand - median scenario</v>
      </c>
      <c r="C94" s="286"/>
      <c r="D94" s="286"/>
      <c r="E94" s="286"/>
      <c r="F94" s="286"/>
      <c r="G94" s="286"/>
      <c r="H94" s="286"/>
      <c r="I94" s="286"/>
      <c r="J94" s="286"/>
      <c r="K94" s="286"/>
      <c r="L94" s="286"/>
      <c r="M94" s="286"/>
      <c r="N94" s="286"/>
      <c r="O94" s="286"/>
      <c r="P94" s="286"/>
      <c r="Q94" s="286"/>
      <c r="R94" s="286"/>
      <c r="S94" s="286"/>
      <c r="T94" s="286"/>
      <c r="U94" s="286"/>
      <c r="V94" s="286"/>
      <c r="W94" s="286"/>
      <c r="X94" s="286"/>
      <c r="Y94" s="287"/>
      <c r="Z94" s="12"/>
    </row>
    <row r="95" spans="1:26">
      <c r="A95" s="11"/>
      <c r="B95" s="288"/>
      <c r="C95" s="289"/>
      <c r="D95" s="289"/>
      <c r="E95" s="289"/>
      <c r="F95" s="289"/>
      <c r="G95" s="289"/>
      <c r="H95" s="289"/>
      <c r="I95" s="289"/>
      <c r="J95" s="289"/>
      <c r="K95" s="289"/>
      <c r="L95" s="289"/>
      <c r="M95" s="289"/>
      <c r="N95" s="289"/>
      <c r="O95" s="289"/>
      <c r="P95" s="289"/>
      <c r="Q95" s="289"/>
      <c r="R95" s="289"/>
      <c r="S95" s="289"/>
      <c r="T95" s="289"/>
      <c r="U95" s="289"/>
      <c r="V95" s="289"/>
      <c r="W95" s="289"/>
      <c r="X95" s="289"/>
      <c r="Y95" s="290"/>
      <c r="Z95" s="12"/>
    </row>
    <row r="96" spans="1:26">
      <c r="A96" s="11"/>
      <c r="B96" s="4"/>
      <c r="Y96" s="5"/>
      <c r="Z96" s="12"/>
    </row>
    <row r="97" spans="1:26" s="77" customFormat="1" ht="51" customHeight="1">
      <c r="A97" s="72"/>
      <c r="B97" s="73"/>
      <c r="C97" s="23" t="s">
        <v>214</v>
      </c>
      <c r="D97" s="23" t="s">
        <v>246</v>
      </c>
      <c r="E97" s="23" t="s">
        <v>247</v>
      </c>
      <c r="F97" s="23" t="s">
        <v>244</v>
      </c>
      <c r="G97" s="23" t="s">
        <v>245</v>
      </c>
      <c r="Y97" s="75"/>
      <c r="Z97" s="76"/>
    </row>
    <row r="98" spans="1:26">
      <c r="A98" s="11"/>
      <c r="B98" s="4"/>
      <c r="C98" s="26">
        <v>2022</v>
      </c>
      <c r="D98" s="81">
        <v>0.04</v>
      </c>
      <c r="E98" s="81">
        <v>0.18</v>
      </c>
      <c r="F98" s="81">
        <v>0.14000000000000001</v>
      </c>
      <c r="G98" s="184">
        <v>0.36</v>
      </c>
      <c r="Y98" s="5"/>
      <c r="Z98" s="12"/>
    </row>
    <row r="99" spans="1:26">
      <c r="A99" s="11"/>
      <c r="B99" s="4"/>
      <c r="C99" s="26">
        <v>2023</v>
      </c>
      <c r="D99" s="81">
        <v>0.14000000000000001</v>
      </c>
      <c r="E99" s="81">
        <v>0.25</v>
      </c>
      <c r="F99" s="81">
        <v>0.14000000000000001</v>
      </c>
      <c r="G99" s="184">
        <v>0.53</v>
      </c>
      <c r="Y99" s="5"/>
      <c r="Z99" s="12"/>
    </row>
    <row r="100" spans="1:26">
      <c r="A100" s="11"/>
      <c r="B100" s="4"/>
      <c r="C100" s="26">
        <v>2024</v>
      </c>
      <c r="D100" s="81">
        <v>0.28000000000000003</v>
      </c>
      <c r="E100" s="81">
        <v>0.25</v>
      </c>
      <c r="F100" s="81">
        <v>0.15</v>
      </c>
      <c r="G100" s="184">
        <v>0.68</v>
      </c>
      <c r="Y100" s="5"/>
      <c r="Z100" s="12"/>
    </row>
    <row r="101" spans="1:26">
      <c r="A101" s="11"/>
      <c r="B101" s="4"/>
      <c r="C101" s="26">
        <v>2025</v>
      </c>
      <c r="D101" s="81">
        <v>0.28000000000000003</v>
      </c>
      <c r="E101" s="81">
        <v>0.35</v>
      </c>
      <c r="F101" s="81">
        <v>0.22</v>
      </c>
      <c r="G101" s="184">
        <v>0.85</v>
      </c>
      <c r="Y101" s="5"/>
      <c r="Z101" s="12"/>
    </row>
    <row r="102" spans="1:26">
      <c r="A102" s="11"/>
      <c r="B102" s="4"/>
      <c r="C102" s="26">
        <v>2026</v>
      </c>
      <c r="D102" s="81">
        <v>0.35</v>
      </c>
      <c r="E102" s="81">
        <v>0.52</v>
      </c>
      <c r="F102" s="81">
        <v>0.23</v>
      </c>
      <c r="G102" s="184">
        <v>1.1000000000000001</v>
      </c>
      <c r="Y102" s="5"/>
      <c r="Z102" s="12"/>
    </row>
    <row r="103" spans="1:26">
      <c r="A103" s="11"/>
      <c r="B103" s="4"/>
      <c r="C103" s="26">
        <v>2027</v>
      </c>
      <c r="D103" s="81">
        <v>0.42</v>
      </c>
      <c r="E103" s="81">
        <v>0.68</v>
      </c>
      <c r="F103" s="81">
        <v>0.24</v>
      </c>
      <c r="G103" s="184">
        <v>1.34</v>
      </c>
      <c r="Y103" s="5"/>
      <c r="Z103" s="12"/>
    </row>
    <row r="104" spans="1:26">
      <c r="A104" s="11"/>
      <c r="B104" s="4"/>
      <c r="C104" s="26">
        <v>2028</v>
      </c>
      <c r="D104" s="81">
        <v>0.5</v>
      </c>
      <c r="E104" s="81">
        <v>0.83</v>
      </c>
      <c r="F104" s="81">
        <v>0.25</v>
      </c>
      <c r="G104" s="184">
        <v>1.58</v>
      </c>
      <c r="Y104" s="5"/>
      <c r="Z104" s="12"/>
    </row>
    <row r="105" spans="1:26">
      <c r="A105" s="11"/>
      <c r="B105" s="4"/>
      <c r="C105" s="26">
        <v>2029</v>
      </c>
      <c r="D105" s="81">
        <v>0.57999999999999996</v>
      </c>
      <c r="E105" s="81">
        <v>0.98</v>
      </c>
      <c r="F105" s="81">
        <v>0.26</v>
      </c>
      <c r="G105" s="184">
        <v>1.82</v>
      </c>
      <c r="Y105" s="5"/>
      <c r="Z105" s="12"/>
    </row>
    <row r="106" spans="1:26">
      <c r="A106" s="11"/>
      <c r="B106" s="4"/>
      <c r="C106" s="26">
        <v>2030</v>
      </c>
      <c r="D106" s="81">
        <v>0.67</v>
      </c>
      <c r="E106" s="81">
        <v>1.1200000000000001</v>
      </c>
      <c r="F106" s="81">
        <v>0.27</v>
      </c>
      <c r="G106" s="184">
        <v>2.06</v>
      </c>
      <c r="Y106" s="5"/>
      <c r="Z106" s="12"/>
    </row>
    <row r="107" spans="1:26">
      <c r="A107" s="11"/>
      <c r="B107" s="4"/>
      <c r="C107" s="26">
        <v>2031</v>
      </c>
      <c r="D107" s="81">
        <v>0.73</v>
      </c>
      <c r="E107" s="81">
        <v>1.26</v>
      </c>
      <c r="F107" s="81">
        <v>0.28000000000000003</v>
      </c>
      <c r="G107" s="184">
        <v>2.27</v>
      </c>
      <c r="Y107" s="5"/>
      <c r="Z107" s="12"/>
    </row>
    <row r="108" spans="1:26">
      <c r="A108" s="11"/>
      <c r="B108" s="4"/>
      <c r="C108" s="26">
        <v>2032</v>
      </c>
      <c r="D108" s="81">
        <v>0.79</v>
      </c>
      <c r="E108" s="81">
        <v>1.39</v>
      </c>
      <c r="F108" s="81">
        <v>0.28999999999999998</v>
      </c>
      <c r="G108" s="184">
        <v>2.4699999999999998</v>
      </c>
      <c r="Y108" s="5"/>
      <c r="Z108" s="12"/>
    </row>
    <row r="109" spans="1:26">
      <c r="A109" s="11"/>
      <c r="B109" s="4"/>
      <c r="C109" s="26">
        <v>2033</v>
      </c>
      <c r="D109" s="81">
        <v>0.85</v>
      </c>
      <c r="E109" s="81">
        <v>1.52</v>
      </c>
      <c r="F109" s="81">
        <v>0.28999999999999998</v>
      </c>
      <c r="G109" s="184">
        <v>2.66</v>
      </c>
      <c r="Y109" s="5"/>
      <c r="Z109" s="12"/>
    </row>
    <row r="110" spans="1:26">
      <c r="A110" s="11"/>
      <c r="B110" s="4"/>
      <c r="C110" s="26">
        <v>2034</v>
      </c>
      <c r="D110" s="81">
        <v>0.91</v>
      </c>
      <c r="E110" s="81">
        <v>1.64</v>
      </c>
      <c r="F110" s="81">
        <v>0.3</v>
      </c>
      <c r="G110" s="184">
        <v>2.8499999999999996</v>
      </c>
      <c r="Y110" s="5"/>
      <c r="Z110" s="12"/>
    </row>
    <row r="111" spans="1:26">
      <c r="A111" s="11"/>
      <c r="B111" s="4"/>
      <c r="C111" s="26">
        <v>2035</v>
      </c>
      <c r="D111" s="20">
        <v>0.96</v>
      </c>
      <c r="E111" s="20">
        <v>1.76</v>
      </c>
      <c r="F111" s="20">
        <v>0.31</v>
      </c>
      <c r="G111" s="184">
        <v>3.03</v>
      </c>
      <c r="Y111" s="5"/>
      <c r="Z111" s="12"/>
    </row>
    <row r="112" spans="1:26">
      <c r="A112" s="11"/>
      <c r="B112" s="4"/>
      <c r="Y112" s="5"/>
      <c r="Z112" s="12"/>
    </row>
    <row r="113" spans="1:26">
      <c r="A113" s="11"/>
      <c r="B113" s="4"/>
      <c r="Y113" s="5"/>
      <c r="Z113" s="12"/>
    </row>
    <row r="114" spans="1:26">
      <c r="A114" s="11"/>
      <c r="B114" s="4"/>
      <c r="Z114" s="84"/>
    </row>
    <row r="115" spans="1:26">
      <c r="A115" s="11"/>
      <c r="B115" s="4"/>
      <c r="Z115" s="84"/>
    </row>
    <row r="116" spans="1:26">
      <c r="A116" s="11"/>
      <c r="B116" s="4"/>
      <c r="Z116" s="84"/>
    </row>
    <row r="117" spans="1:26" ht="21">
      <c r="A117" s="11"/>
      <c r="B117" s="69" t="s">
        <v>248</v>
      </c>
      <c r="C117" s="30"/>
      <c r="D117" s="30"/>
      <c r="E117" s="30"/>
      <c r="F117" s="30"/>
      <c r="G117" s="30"/>
      <c r="H117" s="30"/>
      <c r="I117" s="30"/>
      <c r="J117" s="30"/>
      <c r="K117" s="30"/>
      <c r="L117" s="30"/>
      <c r="M117" s="30"/>
      <c r="N117" s="30"/>
      <c r="O117" s="30"/>
      <c r="P117" s="30"/>
      <c r="Q117" s="30"/>
      <c r="R117" s="30"/>
      <c r="S117" s="30"/>
      <c r="T117" s="30"/>
      <c r="U117" s="30"/>
      <c r="V117" s="30"/>
      <c r="W117" s="30"/>
      <c r="X117" s="30"/>
      <c r="Y117" s="31"/>
      <c r="Z117" s="12"/>
    </row>
    <row r="118" spans="1:26">
      <c r="A118" s="11"/>
      <c r="B118" s="27"/>
      <c r="C118" s="28"/>
      <c r="D118" s="28"/>
      <c r="E118" s="28"/>
      <c r="F118" s="28"/>
      <c r="G118" s="28"/>
      <c r="H118" s="28"/>
      <c r="I118" s="28"/>
      <c r="J118" s="28"/>
      <c r="K118" s="28"/>
      <c r="L118" s="28"/>
      <c r="M118" s="28"/>
      <c r="N118" s="28"/>
      <c r="O118" s="28"/>
      <c r="P118" s="28"/>
      <c r="Q118" s="28"/>
      <c r="R118" s="28"/>
      <c r="S118" s="28"/>
      <c r="T118" s="28"/>
      <c r="U118" s="28"/>
      <c r="V118" s="28"/>
      <c r="W118" s="28"/>
      <c r="X118" s="28"/>
      <c r="Y118" s="29"/>
      <c r="Z118" s="12"/>
    </row>
    <row r="119" spans="1:26">
      <c r="A119" s="11"/>
      <c r="B119" s="285" t="str">
        <f>_xlfn.CONCAT('Front Page'!$C$42, " ",'Front Page'!$D$42)</f>
        <v>Figure 4.3 Historic recorded and temperature corrected peak demand</v>
      </c>
      <c r="C119" s="286"/>
      <c r="D119" s="286"/>
      <c r="E119" s="286"/>
      <c r="F119" s="286"/>
      <c r="G119" s="286"/>
      <c r="H119" s="286"/>
      <c r="I119" s="286"/>
      <c r="J119" s="286"/>
      <c r="K119" s="286"/>
      <c r="L119" s="286"/>
      <c r="M119" s="286"/>
      <c r="N119" s="286"/>
      <c r="O119" s="286"/>
      <c r="P119" s="286"/>
      <c r="Q119" s="286"/>
      <c r="R119" s="286"/>
      <c r="S119" s="286"/>
      <c r="T119" s="286"/>
      <c r="U119" s="286"/>
      <c r="V119" s="286"/>
      <c r="W119" s="286"/>
      <c r="X119" s="286"/>
      <c r="Y119" s="287"/>
      <c r="Z119" s="12"/>
    </row>
    <row r="120" spans="1:26">
      <c r="A120" s="11"/>
      <c r="B120" s="288"/>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290"/>
      <c r="Z120" s="12"/>
    </row>
    <row r="121" spans="1:26">
      <c r="A121" s="11"/>
      <c r="B121" s="4"/>
      <c r="Y121" s="5"/>
      <c r="Z121" s="12"/>
    </row>
    <row r="122" spans="1:26" ht="28.8">
      <c r="A122" s="11"/>
      <c r="B122" s="4"/>
      <c r="C122" s="23" t="s">
        <v>214</v>
      </c>
      <c r="D122" s="23" t="s">
        <v>249</v>
      </c>
      <c r="E122" s="23" t="s">
        <v>250</v>
      </c>
      <c r="Y122" s="5"/>
      <c r="Z122" s="12"/>
    </row>
    <row r="123" spans="1:26">
      <c r="A123" s="11"/>
      <c r="B123" s="4"/>
      <c r="C123" s="82" t="s">
        <v>251</v>
      </c>
      <c r="D123" s="83">
        <v>4914</v>
      </c>
      <c r="E123" s="83">
        <v>5110</v>
      </c>
      <c r="Y123" s="5"/>
      <c r="Z123" s="12"/>
    </row>
    <row r="124" spans="1:26">
      <c r="A124" s="11"/>
      <c r="B124" s="4"/>
      <c r="C124" s="82" t="s">
        <v>252</v>
      </c>
      <c r="D124" s="83">
        <v>4891</v>
      </c>
      <c r="E124" s="83">
        <v>4900</v>
      </c>
      <c r="Y124" s="5"/>
      <c r="Z124" s="12"/>
    </row>
    <row r="125" spans="1:26">
      <c r="A125" s="11"/>
      <c r="B125" s="4"/>
      <c r="C125" s="82" t="s">
        <v>253</v>
      </c>
      <c r="D125" s="83">
        <v>4992</v>
      </c>
      <c r="E125" s="83">
        <v>4870</v>
      </c>
      <c r="Y125" s="5"/>
      <c r="Z125" s="12"/>
    </row>
    <row r="126" spans="1:26">
      <c r="A126" s="11"/>
      <c r="B126" s="4"/>
      <c r="C126" s="82" t="s">
        <v>254</v>
      </c>
      <c r="D126" s="83">
        <v>5090</v>
      </c>
      <c r="E126" s="83">
        <v>4900</v>
      </c>
      <c r="Y126" s="5"/>
      <c r="Z126" s="12"/>
    </row>
    <row r="127" spans="1:26">
      <c r="A127" s="11"/>
      <c r="B127" s="4"/>
      <c r="C127" s="82" t="s">
        <v>255</v>
      </c>
      <c r="D127" s="83">
        <v>4640</v>
      </c>
      <c r="E127" s="83">
        <v>4820</v>
      </c>
      <c r="Y127" s="5"/>
      <c r="Z127" s="12"/>
    </row>
    <row r="128" spans="1:26">
      <c r="A128" s="11"/>
      <c r="B128" s="4"/>
      <c r="C128" s="82" t="s">
        <v>256</v>
      </c>
      <c r="D128" s="83">
        <v>4589</v>
      </c>
      <c r="E128" s="83">
        <v>4730</v>
      </c>
      <c r="Y128" s="5"/>
      <c r="Z128" s="12"/>
    </row>
    <row r="129" spans="1:26">
      <c r="A129" s="11"/>
      <c r="B129" s="4"/>
      <c r="C129" s="82" t="s">
        <v>257</v>
      </c>
      <c r="D129" s="83">
        <v>4523</v>
      </c>
      <c r="E129" s="83">
        <v>4800</v>
      </c>
      <c r="Y129" s="5"/>
      <c r="Z129" s="12"/>
    </row>
    <row r="130" spans="1:26">
      <c r="A130" s="11"/>
      <c r="B130" s="4"/>
      <c r="C130" s="82" t="s">
        <v>258</v>
      </c>
      <c r="D130" s="83">
        <v>4695</v>
      </c>
      <c r="E130" s="83">
        <v>4890</v>
      </c>
      <c r="Y130" s="5"/>
      <c r="Z130" s="12"/>
    </row>
    <row r="131" spans="1:26">
      <c r="A131" s="11"/>
      <c r="B131" s="4"/>
      <c r="C131" s="82" t="s">
        <v>259</v>
      </c>
      <c r="D131" s="83">
        <v>4668</v>
      </c>
      <c r="E131" s="83">
        <v>4970</v>
      </c>
      <c r="Y131" s="5"/>
      <c r="Z131" s="12"/>
    </row>
    <row r="132" spans="1:26">
      <c r="A132" s="11"/>
      <c r="B132" s="4"/>
      <c r="C132" s="82" t="s">
        <v>260</v>
      </c>
      <c r="D132" s="83">
        <v>4751.87</v>
      </c>
      <c r="E132" s="83">
        <v>4970</v>
      </c>
      <c r="Y132" s="5"/>
      <c r="Z132" s="12"/>
    </row>
    <row r="133" spans="1:26">
      <c r="A133" s="11"/>
      <c r="B133" s="4"/>
      <c r="C133" s="82" t="s">
        <v>261</v>
      </c>
      <c r="D133" s="83">
        <v>4939.6099999999997</v>
      </c>
      <c r="E133" s="83">
        <v>5050</v>
      </c>
      <c r="Y133" s="5"/>
      <c r="Z133" s="12"/>
    </row>
    <row r="134" spans="1:26">
      <c r="A134" s="11"/>
      <c r="B134" s="4"/>
      <c r="C134" s="82" t="s">
        <v>262</v>
      </c>
      <c r="D134" s="83">
        <v>4910</v>
      </c>
      <c r="E134" s="83">
        <v>5180</v>
      </c>
      <c r="Y134" s="5"/>
      <c r="Z134" s="12"/>
    </row>
    <row r="135" spans="1:26">
      <c r="A135" s="11"/>
      <c r="B135" s="4"/>
      <c r="C135" s="82" t="s">
        <v>263</v>
      </c>
      <c r="D135" s="83">
        <v>5007</v>
      </c>
      <c r="E135" s="83">
        <v>5150</v>
      </c>
      <c r="Y135" s="5"/>
      <c r="Z135" s="12"/>
    </row>
    <row r="136" spans="1:26">
      <c r="A136" s="11"/>
      <c r="B136" s="4"/>
      <c r="C136" s="82" t="s">
        <v>264</v>
      </c>
      <c r="D136" s="83">
        <v>5335</v>
      </c>
      <c r="E136" s="83">
        <v>5370</v>
      </c>
      <c r="Y136" s="5"/>
      <c r="Z136" s="12"/>
    </row>
    <row r="137" spans="1:26">
      <c r="A137" s="11"/>
      <c r="B137" s="4"/>
      <c r="C137" s="82" t="s">
        <v>265</v>
      </c>
      <c r="D137" s="83">
        <v>5346</v>
      </c>
      <c r="E137" s="83">
        <v>5530</v>
      </c>
      <c r="Y137" s="5"/>
      <c r="Z137" s="12"/>
    </row>
    <row r="138" spans="1:26">
      <c r="A138" s="11"/>
      <c r="B138" s="4"/>
      <c r="C138" s="82" t="s">
        <v>266</v>
      </c>
      <c r="D138" s="83">
        <v>5508.36</v>
      </c>
      <c r="E138" s="83">
        <v>5470</v>
      </c>
      <c r="Y138" s="5"/>
      <c r="Z138" s="12"/>
    </row>
    <row r="139" spans="1:26">
      <c r="A139" s="11"/>
      <c r="B139" s="4"/>
      <c r="C139" s="82" t="s">
        <v>267</v>
      </c>
      <c r="D139" s="83">
        <v>5567</v>
      </c>
      <c r="E139" s="83">
        <v>5653.3638181618007</v>
      </c>
      <c r="Y139" s="5"/>
      <c r="Z139" s="12"/>
    </row>
    <row r="140" spans="1:26">
      <c r="A140" s="11"/>
      <c r="B140" s="4"/>
      <c r="C140" s="175" t="s">
        <v>268</v>
      </c>
      <c r="D140" s="83">
        <v>6024</v>
      </c>
      <c r="E140" s="83">
        <v>5912</v>
      </c>
      <c r="Y140" s="5"/>
      <c r="Z140" s="12"/>
    </row>
    <row r="141" spans="1:26">
      <c r="A141" s="11"/>
      <c r="B141" s="4"/>
      <c r="Y141" s="5"/>
      <c r="Z141" s="12"/>
    </row>
    <row r="142" spans="1:26" ht="21">
      <c r="A142" s="11"/>
      <c r="B142" s="69" t="s">
        <v>269</v>
      </c>
      <c r="C142" s="30"/>
      <c r="D142" s="30"/>
      <c r="E142" s="30"/>
      <c r="F142" s="30"/>
      <c r="G142" s="30"/>
      <c r="H142" s="30"/>
      <c r="I142" s="30"/>
      <c r="J142" s="30"/>
      <c r="K142" s="30"/>
      <c r="L142" s="30"/>
      <c r="M142" s="30"/>
      <c r="N142" s="30"/>
      <c r="O142" s="30"/>
      <c r="P142" s="30"/>
      <c r="Q142" s="30"/>
      <c r="R142" s="30"/>
      <c r="S142" s="30"/>
      <c r="T142" s="30"/>
      <c r="U142" s="30"/>
      <c r="V142" s="30"/>
      <c r="W142" s="30"/>
      <c r="X142" s="30"/>
      <c r="Y142" s="31"/>
      <c r="Z142" s="12"/>
    </row>
    <row r="143" spans="1:26">
      <c r="A143" s="11"/>
      <c r="B143" s="27"/>
      <c r="C143" s="28"/>
      <c r="D143" s="28"/>
      <c r="E143" s="28"/>
      <c r="F143" s="28"/>
      <c r="G143" s="28"/>
      <c r="H143" s="28"/>
      <c r="I143" s="28"/>
      <c r="J143" s="28"/>
      <c r="K143" s="28"/>
      <c r="L143" s="28"/>
      <c r="M143" s="28"/>
      <c r="N143" s="28"/>
      <c r="O143" s="28"/>
      <c r="P143" s="28"/>
      <c r="Q143" s="28"/>
      <c r="R143" s="28"/>
      <c r="S143" s="28"/>
      <c r="T143" s="28"/>
      <c r="U143" s="28"/>
      <c r="V143" s="28"/>
      <c r="W143" s="28"/>
      <c r="X143" s="28"/>
      <c r="Y143" s="29"/>
      <c r="Z143" s="12"/>
    </row>
    <row r="144" spans="1:26">
      <c r="A144" s="11"/>
      <c r="B144" s="285" t="str">
        <f>_xlfn.CONCAT('Front Page'!$C$43, " ",'Front Page'!$D$43)</f>
        <v>Figure 4.4 Impact of demand flexibility on 2030 peak day (median scenario)</v>
      </c>
      <c r="C144" s="286"/>
      <c r="D144" s="286"/>
      <c r="E144" s="286"/>
      <c r="F144" s="286"/>
      <c r="G144" s="286"/>
      <c r="H144" s="286"/>
      <c r="I144" s="286"/>
      <c r="J144" s="286"/>
      <c r="K144" s="286"/>
      <c r="L144" s="286"/>
      <c r="M144" s="286"/>
      <c r="N144" s="286"/>
      <c r="O144" s="286"/>
      <c r="P144" s="286"/>
      <c r="Q144" s="286"/>
      <c r="R144" s="286"/>
      <c r="S144" s="286"/>
      <c r="T144" s="286"/>
      <c r="U144" s="286"/>
      <c r="V144" s="286"/>
      <c r="W144" s="286"/>
      <c r="X144" s="286"/>
      <c r="Y144" s="287"/>
      <c r="Z144" s="12"/>
    </row>
    <row r="145" spans="1:30">
      <c r="A145" s="11"/>
      <c r="B145" s="288"/>
      <c r="C145" s="289"/>
      <c r="D145" s="289"/>
      <c r="E145" s="289"/>
      <c r="F145" s="289"/>
      <c r="G145" s="289"/>
      <c r="H145" s="289"/>
      <c r="I145" s="289"/>
      <c r="J145" s="289"/>
      <c r="K145" s="289"/>
      <c r="L145" s="289"/>
      <c r="M145" s="289"/>
      <c r="N145" s="289"/>
      <c r="O145" s="289"/>
      <c r="P145" s="289"/>
      <c r="Q145" s="289"/>
      <c r="R145" s="289"/>
      <c r="S145" s="289"/>
      <c r="T145" s="289"/>
      <c r="U145" s="289"/>
      <c r="V145" s="289"/>
      <c r="W145" s="289"/>
      <c r="X145" s="289"/>
      <c r="Y145" s="290"/>
      <c r="Z145" s="12"/>
    </row>
    <row r="146" spans="1:30">
      <c r="A146" s="11"/>
      <c r="B146" s="4"/>
      <c r="Y146" s="5"/>
      <c r="Z146" s="12"/>
    </row>
    <row r="147" spans="1:30" ht="57.6">
      <c r="A147" s="11"/>
      <c r="B147" s="4"/>
      <c r="C147" s="23" t="s">
        <v>270</v>
      </c>
      <c r="D147" s="23" t="s">
        <v>271</v>
      </c>
      <c r="E147" s="23" t="s">
        <v>272</v>
      </c>
      <c r="F147" s="23" t="s">
        <v>273</v>
      </c>
      <c r="Y147" s="5"/>
      <c r="Z147" s="12"/>
    </row>
    <row r="148" spans="1:30">
      <c r="A148" s="11"/>
      <c r="B148" s="4"/>
      <c r="C148" s="23">
        <v>0</v>
      </c>
      <c r="D148" s="161">
        <v>5231.3360000000002</v>
      </c>
      <c r="E148" s="161">
        <v>5420.5110000000004</v>
      </c>
      <c r="F148" s="161">
        <v>5157.0730000000003</v>
      </c>
      <c r="Y148" s="5"/>
      <c r="Z148" s="12"/>
      <c r="AB148" s="58"/>
      <c r="AC148" s="58"/>
      <c r="AD148" s="58"/>
    </row>
    <row r="149" spans="1:30">
      <c r="A149" s="11"/>
      <c r="B149" s="4"/>
      <c r="C149" s="23">
        <v>1</v>
      </c>
      <c r="D149" s="161">
        <v>4852.4040000000005</v>
      </c>
      <c r="E149" s="161">
        <v>5152.3620000000001</v>
      </c>
      <c r="F149" s="161">
        <v>4826.2259999999997</v>
      </c>
      <c r="Y149" s="5"/>
      <c r="Z149" s="12"/>
      <c r="AB149" s="58"/>
      <c r="AC149" s="58"/>
      <c r="AD149" s="58"/>
    </row>
    <row r="150" spans="1:30">
      <c r="A150" s="11"/>
      <c r="B150" s="4"/>
      <c r="C150" s="23">
        <v>2</v>
      </c>
      <c r="D150" s="161">
        <v>4694.8490000000002</v>
      </c>
      <c r="E150" s="161">
        <v>5030.5730000000003</v>
      </c>
      <c r="F150" s="161">
        <v>4670.9070000000002</v>
      </c>
      <c r="Y150" s="5"/>
      <c r="Z150" s="12"/>
      <c r="AB150" s="58"/>
      <c r="AC150" s="58"/>
      <c r="AD150" s="58"/>
    </row>
    <row r="151" spans="1:30">
      <c r="A151" s="11"/>
      <c r="B151" s="4"/>
      <c r="C151" s="23">
        <v>3</v>
      </c>
      <c r="D151" s="161">
        <v>4579.1210000000001</v>
      </c>
      <c r="E151" s="161">
        <v>4840.201</v>
      </c>
      <c r="F151" s="161">
        <v>4556.8220000000001</v>
      </c>
      <c r="Y151" s="5"/>
      <c r="Z151" s="12"/>
      <c r="AB151" s="58"/>
      <c r="AC151" s="58"/>
      <c r="AD151" s="58"/>
    </row>
    <row r="152" spans="1:30">
      <c r="A152" s="11"/>
      <c r="B152" s="4"/>
      <c r="C152" s="23">
        <v>4</v>
      </c>
      <c r="D152" s="161">
        <v>4502.0280000000002</v>
      </c>
      <c r="E152" s="161">
        <v>4693.1000000000004</v>
      </c>
      <c r="F152" s="161">
        <v>4480.8239999999996</v>
      </c>
      <c r="Y152" s="5"/>
      <c r="Z152" s="12"/>
      <c r="AB152" s="58"/>
      <c r="AC152" s="58"/>
      <c r="AD152" s="58"/>
    </row>
    <row r="153" spans="1:30">
      <c r="A153" s="11"/>
      <c r="B153" s="4"/>
      <c r="C153" s="23">
        <v>5</v>
      </c>
      <c r="D153" s="161">
        <v>4609.2219999999998</v>
      </c>
      <c r="E153" s="161">
        <v>4674.0810000000001</v>
      </c>
      <c r="F153" s="161">
        <v>4586.4960000000001</v>
      </c>
      <c r="Y153" s="5"/>
      <c r="Z153" s="12"/>
      <c r="AB153" s="58"/>
      <c r="AC153" s="58"/>
      <c r="AD153" s="58"/>
    </row>
    <row r="154" spans="1:30">
      <c r="A154" s="11"/>
      <c r="B154" s="4"/>
      <c r="C154" s="23">
        <v>6</v>
      </c>
      <c r="D154" s="161">
        <v>5094.0159999999996</v>
      </c>
      <c r="E154" s="161">
        <v>5061.3909999999996</v>
      </c>
      <c r="F154" s="161">
        <v>5064.4070000000002</v>
      </c>
      <c r="Y154" s="5"/>
      <c r="Z154" s="12"/>
      <c r="AB154" s="58"/>
      <c r="AC154" s="58"/>
      <c r="AD154" s="58"/>
    </row>
    <row r="155" spans="1:30">
      <c r="A155" s="11"/>
      <c r="B155" s="4"/>
      <c r="C155" s="23">
        <v>7</v>
      </c>
      <c r="D155" s="161">
        <v>5932.0450000000001</v>
      </c>
      <c r="E155" s="161">
        <v>5780.6629999999996</v>
      </c>
      <c r="F155" s="161">
        <v>5847.835</v>
      </c>
      <c r="Y155" s="5"/>
      <c r="Z155" s="12"/>
      <c r="AB155" s="58"/>
      <c r="AC155" s="58"/>
      <c r="AD155" s="58"/>
    </row>
    <row r="156" spans="1:30">
      <c r="A156" s="11"/>
      <c r="B156" s="4"/>
      <c r="C156" s="23">
        <v>8</v>
      </c>
      <c r="D156" s="161">
        <v>6273.94</v>
      </c>
      <c r="E156" s="161">
        <v>6026.4750000000004</v>
      </c>
      <c r="F156" s="161">
        <v>6184.8760000000002</v>
      </c>
      <c r="Y156" s="5"/>
      <c r="Z156" s="12"/>
      <c r="AB156" s="58"/>
      <c r="AC156" s="58"/>
      <c r="AD156" s="58"/>
    </row>
    <row r="157" spans="1:30">
      <c r="A157" s="11"/>
      <c r="B157" s="4"/>
      <c r="C157" s="23">
        <v>9</v>
      </c>
      <c r="D157" s="161">
        <v>6361.5460000000003</v>
      </c>
      <c r="E157" s="161">
        <v>6129.643</v>
      </c>
      <c r="F157" s="161">
        <v>6271.2389999999996</v>
      </c>
      <c r="Y157" s="5"/>
      <c r="Z157" s="12"/>
      <c r="AB157" s="58"/>
      <c r="AC157" s="58"/>
      <c r="AD157" s="58"/>
    </row>
    <row r="158" spans="1:30">
      <c r="A158" s="11"/>
      <c r="B158" s="4"/>
      <c r="C158" s="23">
        <v>10</v>
      </c>
      <c r="D158" s="161">
        <v>6323.6040000000003</v>
      </c>
      <c r="E158" s="161">
        <v>6136.7340000000004</v>
      </c>
      <c r="F158" s="161">
        <v>6233.835</v>
      </c>
      <c r="Y158" s="5"/>
      <c r="Z158" s="12"/>
      <c r="AB158" s="58"/>
      <c r="AC158" s="58"/>
      <c r="AD158" s="58"/>
    </row>
    <row r="159" spans="1:30">
      <c r="A159" s="11"/>
      <c r="B159" s="4"/>
      <c r="C159" s="23">
        <v>11</v>
      </c>
      <c r="D159" s="161">
        <v>6312.5479999999998</v>
      </c>
      <c r="E159" s="161">
        <v>6153.7560000000003</v>
      </c>
      <c r="F159" s="161">
        <v>6222.9359999999997</v>
      </c>
      <c r="Y159" s="5"/>
      <c r="Z159" s="12"/>
      <c r="AB159" s="58"/>
      <c r="AC159" s="58"/>
      <c r="AD159" s="58"/>
    </row>
    <row r="160" spans="1:30">
      <c r="A160" s="11"/>
      <c r="B160" s="4"/>
      <c r="C160" s="23">
        <v>12</v>
      </c>
      <c r="D160" s="161">
        <v>6372.1760000000004</v>
      </c>
      <c r="E160" s="161">
        <v>6209.6909999999998</v>
      </c>
      <c r="F160" s="161">
        <v>6281.7179999999998</v>
      </c>
      <c r="Y160" s="5"/>
      <c r="Z160" s="12"/>
      <c r="AB160" s="58"/>
      <c r="AC160" s="58"/>
      <c r="AD160" s="58"/>
    </row>
    <row r="161" spans="1:30">
      <c r="A161" s="11"/>
      <c r="B161" s="4"/>
      <c r="C161" s="23">
        <v>13</v>
      </c>
      <c r="D161" s="161">
        <v>6342.9449999999997</v>
      </c>
      <c r="E161" s="161">
        <v>6172.0640000000003</v>
      </c>
      <c r="F161" s="161">
        <v>6252.902</v>
      </c>
      <c r="Y161" s="5"/>
      <c r="Z161" s="12"/>
      <c r="AB161" s="58"/>
      <c r="AC161" s="58"/>
      <c r="AD161" s="58"/>
    </row>
    <row r="162" spans="1:30">
      <c r="A162" s="11"/>
      <c r="B162" s="4"/>
      <c r="C162" s="23">
        <v>14</v>
      </c>
      <c r="D162" s="161">
        <v>6322.0190000000002</v>
      </c>
      <c r="E162" s="161">
        <v>6158.9840000000004</v>
      </c>
      <c r="F162" s="161">
        <v>6232.2730000000001</v>
      </c>
      <c r="Y162" s="5"/>
      <c r="Z162" s="12"/>
      <c r="AB162" s="58"/>
      <c r="AC162" s="58"/>
      <c r="AD162" s="58"/>
    </row>
    <row r="163" spans="1:30">
      <c r="A163" s="11"/>
      <c r="B163" s="4"/>
      <c r="C163" s="23">
        <v>15</v>
      </c>
      <c r="D163" s="161">
        <v>6419.0450000000001</v>
      </c>
      <c r="E163" s="161">
        <v>6192.777</v>
      </c>
      <c r="F163" s="161">
        <v>6327.9219999999996</v>
      </c>
      <c r="Y163" s="5"/>
      <c r="Z163" s="12"/>
      <c r="AB163" s="58"/>
      <c r="AC163" s="58"/>
      <c r="AD163" s="58"/>
    </row>
    <row r="164" spans="1:30">
      <c r="A164" s="11"/>
      <c r="B164" s="4"/>
      <c r="C164" s="23">
        <v>16</v>
      </c>
      <c r="D164" s="161">
        <v>6807.8370000000004</v>
      </c>
      <c r="E164" s="161">
        <v>6523.1880000000001</v>
      </c>
      <c r="F164" s="161">
        <v>6711.1949999999997</v>
      </c>
      <c r="Y164" s="5"/>
      <c r="Z164" s="12"/>
      <c r="AB164" s="58"/>
      <c r="AC164" s="58"/>
      <c r="AD164" s="58"/>
    </row>
    <row r="165" spans="1:30">
      <c r="A165" s="11"/>
      <c r="B165" s="4"/>
      <c r="C165" s="23">
        <v>17</v>
      </c>
      <c r="D165" s="161">
        <v>7149.7190000000001</v>
      </c>
      <c r="E165" s="161">
        <v>6791.5510000000004</v>
      </c>
      <c r="F165" s="161">
        <v>7048.223</v>
      </c>
      <c r="Y165" s="5"/>
      <c r="Z165" s="12"/>
      <c r="AB165" s="58"/>
      <c r="AC165" s="58"/>
      <c r="AD165" s="58"/>
    </row>
    <row r="166" spans="1:30">
      <c r="A166" s="11"/>
      <c r="B166" s="4"/>
      <c r="C166" s="23">
        <v>18</v>
      </c>
      <c r="D166" s="161">
        <v>7185.1360000000004</v>
      </c>
      <c r="E166" s="161">
        <v>6761.067</v>
      </c>
      <c r="F166" s="161">
        <v>7083.1369999999997</v>
      </c>
      <c r="Y166" s="5"/>
      <c r="Z166" s="12"/>
      <c r="AB166" s="58"/>
      <c r="AC166" s="58"/>
      <c r="AD166" s="58"/>
    </row>
    <row r="167" spans="1:30">
      <c r="A167" s="11"/>
      <c r="B167" s="4"/>
      <c r="C167" s="23">
        <v>19</v>
      </c>
      <c r="D167" s="161">
        <v>7041.7640000000001</v>
      </c>
      <c r="E167" s="161">
        <v>6695.6260000000002</v>
      </c>
      <c r="F167" s="161">
        <v>6941.8010000000004</v>
      </c>
      <c r="Y167" s="5"/>
      <c r="Z167" s="12"/>
      <c r="AB167" s="58"/>
      <c r="AC167" s="58"/>
      <c r="AD167" s="58"/>
    </row>
    <row r="168" spans="1:30">
      <c r="A168" s="11"/>
      <c r="B168" s="4"/>
      <c r="C168" s="23">
        <v>20</v>
      </c>
      <c r="D168" s="161">
        <v>6769.5919999999996</v>
      </c>
      <c r="E168" s="161">
        <v>6497.6869999999999</v>
      </c>
      <c r="F168" s="161">
        <v>6673.4920000000002</v>
      </c>
      <c r="Y168" s="5"/>
      <c r="Z168" s="12"/>
      <c r="AB168" s="58"/>
      <c r="AC168" s="58"/>
      <c r="AD168" s="58"/>
    </row>
    <row r="169" spans="1:30">
      <c r="A169" s="11"/>
      <c r="B169" s="4"/>
      <c r="C169" s="23">
        <v>21</v>
      </c>
      <c r="D169" s="161">
        <v>6392.0609999999997</v>
      </c>
      <c r="E169" s="161">
        <v>6200.24</v>
      </c>
      <c r="F169" s="161">
        <v>6301.32</v>
      </c>
      <c r="Y169" s="5"/>
      <c r="Z169" s="12"/>
      <c r="AB169" s="58"/>
      <c r="AC169" s="58"/>
      <c r="AD169" s="58"/>
    </row>
    <row r="170" spans="1:30">
      <c r="A170" s="11"/>
      <c r="B170" s="4"/>
      <c r="C170" s="23">
        <v>22</v>
      </c>
      <c r="D170" s="161">
        <v>5895.7719999999999</v>
      </c>
      <c r="E170" s="161">
        <v>5781.991</v>
      </c>
      <c r="F170" s="161">
        <v>5812.0770000000002</v>
      </c>
      <c r="Y170" s="5"/>
      <c r="Z170" s="12"/>
      <c r="AB170" s="58"/>
      <c r="AC170" s="58"/>
      <c r="AD170" s="58"/>
    </row>
    <row r="171" spans="1:30">
      <c r="A171" s="11"/>
      <c r="B171" s="4"/>
      <c r="C171" s="23">
        <v>23</v>
      </c>
      <c r="D171" s="161">
        <v>5423.598</v>
      </c>
      <c r="E171" s="161">
        <v>5677.2709999999997</v>
      </c>
      <c r="F171" s="161">
        <v>5389.3109999999997</v>
      </c>
      <c r="Y171" s="5"/>
      <c r="Z171" s="12"/>
      <c r="AB171" s="58"/>
      <c r="AC171" s="58"/>
      <c r="AD171" s="58"/>
    </row>
    <row r="172" spans="1:30">
      <c r="A172" s="11"/>
      <c r="B172" s="4"/>
      <c r="Y172" s="5"/>
      <c r="Z172" s="12"/>
      <c r="AB172" s="58"/>
      <c r="AC172" s="58"/>
      <c r="AD172" s="58"/>
    </row>
    <row r="173" spans="1:30">
      <c r="A173" s="11"/>
      <c r="B173" s="285" t="str">
        <f>_xlfn.CONCAT('Front Page'!$C$44, " ",'Front Page'!$D$44)</f>
        <v>Figure 4.5 Impact of demand flexibility in median scenario across the study period</v>
      </c>
      <c r="C173" s="286"/>
      <c r="D173" s="286"/>
      <c r="E173" s="286"/>
      <c r="F173" s="286"/>
      <c r="G173" s="286"/>
      <c r="H173" s="286"/>
      <c r="I173" s="286"/>
      <c r="J173" s="286"/>
      <c r="K173" s="286"/>
      <c r="L173" s="286"/>
      <c r="M173" s="286"/>
      <c r="N173" s="286"/>
      <c r="O173" s="286"/>
      <c r="P173" s="286"/>
      <c r="Q173" s="286"/>
      <c r="R173" s="286"/>
      <c r="S173" s="286"/>
      <c r="T173" s="286"/>
      <c r="U173" s="286"/>
      <c r="V173" s="286"/>
      <c r="W173" s="286"/>
      <c r="X173" s="286"/>
      <c r="Y173" s="287"/>
      <c r="Z173" s="12"/>
    </row>
    <row r="174" spans="1:30">
      <c r="A174" s="11"/>
      <c r="B174" s="288"/>
      <c r="C174" s="289"/>
      <c r="D174" s="289"/>
      <c r="E174" s="289"/>
      <c r="F174" s="289"/>
      <c r="G174" s="289"/>
      <c r="H174" s="289"/>
      <c r="I174" s="289"/>
      <c r="J174" s="289"/>
      <c r="K174" s="289"/>
      <c r="L174" s="289"/>
      <c r="M174" s="289"/>
      <c r="N174" s="289"/>
      <c r="O174" s="289"/>
      <c r="P174" s="289"/>
      <c r="Q174" s="289"/>
      <c r="R174" s="289"/>
      <c r="S174" s="289"/>
      <c r="T174" s="289"/>
      <c r="U174" s="289"/>
      <c r="V174" s="289"/>
      <c r="W174" s="289"/>
      <c r="X174" s="289"/>
      <c r="Y174" s="290"/>
      <c r="Z174" s="12"/>
    </row>
    <row r="175" spans="1:30">
      <c r="A175" s="11"/>
      <c r="B175" s="4"/>
      <c r="Y175" s="5"/>
      <c r="Z175" s="12"/>
    </row>
    <row r="176" spans="1:30" ht="57.6">
      <c r="A176" s="11"/>
      <c r="B176" s="4"/>
      <c r="C176" s="23" t="s">
        <v>214</v>
      </c>
      <c r="D176" s="23" t="s">
        <v>271</v>
      </c>
      <c r="E176" s="23" t="s">
        <v>273</v>
      </c>
      <c r="F176" s="23" t="s">
        <v>272</v>
      </c>
      <c r="Y176" s="5"/>
      <c r="Z176" s="12"/>
    </row>
    <row r="177" spans="1:30">
      <c r="A177" s="11"/>
      <c r="B177" s="4"/>
      <c r="C177" s="23">
        <v>2023</v>
      </c>
      <c r="D177" s="161">
        <v>5775.0555013001167</v>
      </c>
      <c r="E177" s="161">
        <v>5775.0555013001167</v>
      </c>
      <c r="F177" s="161">
        <v>5761.9626805655462</v>
      </c>
      <c r="Y177" s="5"/>
      <c r="Z177" s="84"/>
      <c r="AB177" s="58"/>
      <c r="AC177" s="58"/>
      <c r="AD177" s="58"/>
    </row>
    <row r="178" spans="1:30">
      <c r="A178" s="11"/>
      <c r="B178" s="4"/>
      <c r="C178" s="23">
        <v>2024</v>
      </c>
      <c r="D178" s="161">
        <v>6046.6868303800702</v>
      </c>
      <c r="E178" s="161">
        <v>6046.6868303800702</v>
      </c>
      <c r="F178" s="161">
        <v>6019.3511222487741</v>
      </c>
      <c r="Y178" s="5"/>
      <c r="Z178" s="84"/>
      <c r="AB178" s="58"/>
      <c r="AC178" s="58"/>
      <c r="AD178" s="58"/>
    </row>
    <row r="179" spans="1:30">
      <c r="A179" s="11"/>
      <c r="B179" s="4"/>
      <c r="C179" s="23">
        <v>2025</v>
      </c>
      <c r="D179" s="161">
        <v>6263.2877735330221</v>
      </c>
      <c r="E179" s="161">
        <v>6216.7877592272725</v>
      </c>
      <c r="F179" s="161">
        <v>6155.6555908743212</v>
      </c>
      <c r="Y179" s="5"/>
      <c r="Z179" s="84"/>
      <c r="AB179" s="58"/>
      <c r="AC179" s="58"/>
      <c r="AD179" s="58"/>
    </row>
    <row r="180" spans="1:30">
      <c r="A180" s="11"/>
      <c r="B180" s="4"/>
      <c r="C180" s="23">
        <v>2026</v>
      </c>
      <c r="D180" s="161">
        <v>6443.9766923788338</v>
      </c>
      <c r="E180" s="161">
        <v>6386.5872619522379</v>
      </c>
      <c r="F180" s="161">
        <v>6285.1073276310872</v>
      </c>
      <c r="Y180" s="5"/>
      <c r="Z180" s="84"/>
      <c r="AB180" s="58"/>
      <c r="AC180" s="58"/>
      <c r="AD180" s="58"/>
    </row>
    <row r="181" spans="1:30">
      <c r="A181" s="11"/>
      <c r="B181" s="4"/>
      <c r="C181" s="23">
        <v>2027</v>
      </c>
      <c r="D181" s="161">
        <v>6629.6985929481116</v>
      </c>
      <c r="E181" s="161">
        <v>6561.0982938020652</v>
      </c>
      <c r="F181" s="161">
        <v>6418.6137742862265</v>
      </c>
      <c r="H181" s="119"/>
      <c r="Y181" s="5"/>
      <c r="Z181" s="12"/>
      <c r="AB181" s="58"/>
      <c r="AC181" s="58"/>
      <c r="AD181" s="58"/>
    </row>
    <row r="182" spans="1:30">
      <c r="A182" s="11"/>
      <c r="B182" s="4"/>
      <c r="C182" s="23">
        <v>2028</v>
      </c>
      <c r="D182" s="161">
        <v>6813.5210037614088</v>
      </c>
      <c r="E182" s="161">
        <v>6733.6407128691344</v>
      </c>
      <c r="F182" s="161">
        <v>6546.7295783386435</v>
      </c>
      <c r="Y182" s="5"/>
      <c r="Z182" s="12"/>
      <c r="AB182" s="58"/>
      <c r="AC182" s="58"/>
      <c r="AD182" s="58"/>
    </row>
    <row r="183" spans="1:30">
      <c r="A183" s="11"/>
      <c r="B183" s="4"/>
      <c r="C183" s="23">
        <v>2029</v>
      </c>
      <c r="D183" s="161">
        <v>6997.9959080376184</v>
      </c>
      <c r="E183" s="161">
        <v>6906.8134914996554</v>
      </c>
      <c r="F183" s="161">
        <v>6672.6494170889573</v>
      </c>
      <c r="Y183" s="5"/>
      <c r="Z183" s="12"/>
      <c r="AB183" s="58"/>
      <c r="AC183" s="58"/>
      <c r="AD183" s="58"/>
    </row>
    <row r="184" spans="1:30">
      <c r="A184" s="11"/>
      <c r="B184" s="4"/>
      <c r="C184" s="23">
        <v>2030</v>
      </c>
      <c r="D184" s="161">
        <v>7178.6648408383635</v>
      </c>
      <c r="E184" s="161">
        <v>7076.2267772181031</v>
      </c>
      <c r="F184" s="161">
        <v>6792.5840196188165</v>
      </c>
      <c r="Y184" s="5"/>
      <c r="Z184" s="12"/>
      <c r="AB184" s="58"/>
      <c r="AC184" s="58"/>
      <c r="AD184" s="58"/>
    </row>
    <row r="185" spans="1:30">
      <c r="A185" s="11"/>
      <c r="B185" s="4"/>
      <c r="C185" s="23">
        <v>2031</v>
      </c>
      <c r="D185" s="161">
        <v>7332.6858163575744</v>
      </c>
      <c r="E185" s="161">
        <v>7219.4529938672904</v>
      </c>
      <c r="F185" s="161">
        <v>6899.5330895935185</v>
      </c>
      <c r="Y185" s="5"/>
      <c r="Z185" s="12"/>
      <c r="AB185" s="58"/>
      <c r="AC185" s="58"/>
      <c r="AD185" s="58"/>
    </row>
    <row r="186" spans="1:30">
      <c r="A186" s="11"/>
      <c r="B186" s="4"/>
      <c r="C186" s="23">
        <v>2032</v>
      </c>
      <c r="D186" s="161">
        <v>7470.6889944616241</v>
      </c>
      <c r="E186" s="161">
        <v>7346.7821902248716</v>
      </c>
      <c r="F186" s="161">
        <v>6991.3504385559736</v>
      </c>
      <c r="Y186" s="5"/>
      <c r="Z186" s="12"/>
      <c r="AB186" s="58"/>
      <c r="AC186" s="58"/>
      <c r="AD186" s="58"/>
    </row>
    <row r="187" spans="1:30">
      <c r="A187" s="11"/>
      <c r="B187" s="4"/>
      <c r="C187" s="23">
        <v>2033</v>
      </c>
      <c r="D187" s="161">
        <v>7599.1663906468139</v>
      </c>
      <c r="E187" s="161">
        <v>7464.703713090481</v>
      </c>
      <c r="F187" s="161">
        <v>7074.5427296362341</v>
      </c>
      <c r="Z187" s="84"/>
      <c r="AB187" s="58"/>
      <c r="AC187" s="58"/>
      <c r="AD187" s="58"/>
    </row>
    <row r="188" spans="1:30">
      <c r="A188" s="11"/>
      <c r="B188" s="4"/>
      <c r="C188" s="23">
        <v>2034</v>
      </c>
      <c r="D188" s="161">
        <v>7706.8601285059549</v>
      </c>
      <c r="E188" s="161">
        <v>7561.9625670746627</v>
      </c>
      <c r="F188" s="161">
        <v>7137.8696635662327</v>
      </c>
      <c r="Z188" s="84"/>
      <c r="AB188" s="58"/>
      <c r="AC188" s="58"/>
      <c r="AD188" s="58"/>
    </row>
    <row r="189" spans="1:30">
      <c r="A189" s="11"/>
      <c r="B189" s="4"/>
      <c r="C189" s="23">
        <v>2035</v>
      </c>
      <c r="D189" s="161">
        <v>7807</v>
      </c>
      <c r="E189" s="161">
        <v>7652.14680956137</v>
      </c>
      <c r="F189" s="161">
        <v>7194.9103819086849</v>
      </c>
      <c r="G189" s="168"/>
      <c r="Z189" s="84"/>
      <c r="AB189" s="58"/>
      <c r="AC189" s="58"/>
      <c r="AD189" s="58"/>
    </row>
    <row r="190" spans="1:30">
      <c r="A190" s="11"/>
      <c r="B190" s="4"/>
      <c r="Z190" s="84"/>
      <c r="AB190" s="58"/>
      <c r="AC190" s="58"/>
      <c r="AD190" s="58"/>
    </row>
    <row r="191" spans="1:30" ht="21">
      <c r="A191" s="11"/>
      <c r="B191" s="69" t="s">
        <v>274</v>
      </c>
      <c r="C191" s="30"/>
      <c r="D191" s="30"/>
      <c r="E191" s="30"/>
      <c r="F191" s="30"/>
      <c r="G191" s="67"/>
      <c r="H191" s="30"/>
      <c r="I191" s="30"/>
      <c r="J191" s="30"/>
      <c r="K191" s="30"/>
      <c r="L191" s="30"/>
      <c r="M191" s="30"/>
      <c r="N191" s="30"/>
      <c r="O191" s="30"/>
      <c r="P191" s="30"/>
      <c r="Q191" s="30"/>
      <c r="R191" s="30"/>
      <c r="S191" s="30"/>
      <c r="T191" s="30"/>
      <c r="U191" s="30"/>
      <c r="V191" s="30"/>
      <c r="W191" s="30"/>
      <c r="X191" s="30"/>
      <c r="Y191" s="31"/>
      <c r="Z191" s="12"/>
    </row>
    <row r="192" spans="1:30">
      <c r="A192" s="11"/>
      <c r="B192" s="4"/>
      <c r="Y192" s="5"/>
      <c r="Z192" s="12"/>
    </row>
    <row r="193" spans="1:26">
      <c r="A193" s="11"/>
      <c r="B193" s="285" t="str">
        <f>_xlfn.CONCAT('Front Page'!$C$45, " ",'Front Page'!$D$45)</f>
        <v>Figure 4.6 Total Electricity Requirement for Ireland</v>
      </c>
      <c r="C193" s="286"/>
      <c r="D193" s="286"/>
      <c r="E193" s="286"/>
      <c r="F193" s="286"/>
      <c r="G193" s="286"/>
      <c r="H193" s="286"/>
      <c r="I193" s="286"/>
      <c r="J193" s="286"/>
      <c r="K193" s="286"/>
      <c r="L193" s="286"/>
      <c r="M193" s="286"/>
      <c r="N193" s="286"/>
      <c r="O193" s="286"/>
      <c r="P193" s="286"/>
      <c r="Q193" s="286"/>
      <c r="R193" s="286"/>
      <c r="S193" s="286"/>
      <c r="T193" s="286"/>
      <c r="U193" s="286"/>
      <c r="V193" s="286"/>
      <c r="W193" s="286"/>
      <c r="X193" s="286"/>
      <c r="Y193" s="287"/>
      <c r="Z193" s="12"/>
    </row>
    <row r="194" spans="1:26">
      <c r="A194" s="11"/>
      <c r="B194" s="288"/>
      <c r="C194" s="289"/>
      <c r="D194" s="289"/>
      <c r="E194" s="289"/>
      <c r="F194" s="289"/>
      <c r="G194" s="289"/>
      <c r="H194" s="289"/>
      <c r="I194" s="289"/>
      <c r="J194" s="289"/>
      <c r="K194" s="289"/>
      <c r="L194" s="289"/>
      <c r="M194" s="289"/>
      <c r="N194" s="289"/>
      <c r="O194" s="289"/>
      <c r="P194" s="289"/>
      <c r="Q194" s="289"/>
      <c r="R194" s="289"/>
      <c r="S194" s="289"/>
      <c r="T194" s="289"/>
      <c r="U194" s="289"/>
      <c r="V194" s="289"/>
      <c r="W194" s="289"/>
      <c r="X194" s="289"/>
      <c r="Y194" s="290"/>
      <c r="Z194" s="12"/>
    </row>
    <row r="195" spans="1:26">
      <c r="A195" s="11"/>
      <c r="B195" s="4"/>
      <c r="Y195" s="5"/>
      <c r="Z195" s="12"/>
    </row>
    <row r="196" spans="1:26">
      <c r="A196" s="11"/>
      <c r="B196" s="4"/>
      <c r="C196" s="282" t="s">
        <v>214</v>
      </c>
      <c r="D196" s="282" t="s">
        <v>275</v>
      </c>
      <c r="E196" s="279" t="s">
        <v>276</v>
      </c>
      <c r="F196" s="280"/>
      <c r="G196" s="280"/>
      <c r="H196" s="280"/>
      <c r="I196" s="280"/>
      <c r="J196" s="281"/>
      <c r="Y196" s="5"/>
      <c r="Z196" s="12"/>
    </row>
    <row r="197" spans="1:26">
      <c r="A197" s="11"/>
      <c r="B197" s="73"/>
      <c r="C197" s="283"/>
      <c r="D197" s="283"/>
      <c r="E197" s="23" t="s">
        <v>758</v>
      </c>
      <c r="F197" s="23" t="s">
        <v>759</v>
      </c>
      <c r="G197" s="23" t="s">
        <v>760</v>
      </c>
      <c r="H197" s="23" t="s">
        <v>277</v>
      </c>
      <c r="I197" s="23" t="s">
        <v>278</v>
      </c>
      <c r="J197" s="23" t="s">
        <v>279</v>
      </c>
      <c r="N197" s="77"/>
      <c r="O197" s="77"/>
      <c r="P197" s="77"/>
      <c r="Q197" s="77"/>
      <c r="R197" s="77"/>
      <c r="S197" s="77"/>
      <c r="T197" s="77"/>
      <c r="U197" s="77"/>
      <c r="V197" s="77"/>
      <c r="W197" s="77"/>
      <c r="X197" s="77"/>
      <c r="Y197" s="75"/>
      <c r="Z197" s="12"/>
    </row>
    <row r="198" spans="1:26">
      <c r="A198" s="11"/>
      <c r="B198" s="73"/>
      <c r="C198" s="37">
        <v>2017</v>
      </c>
      <c r="D198" s="176">
        <v>29.37</v>
      </c>
      <c r="E198" s="176"/>
      <c r="F198" s="176"/>
      <c r="G198" s="176"/>
      <c r="H198" s="176"/>
      <c r="I198" s="176"/>
      <c r="J198" s="176"/>
      <c r="N198" s="77"/>
      <c r="O198" s="77"/>
      <c r="P198" s="77"/>
      <c r="Q198" s="77"/>
      <c r="R198" s="77"/>
      <c r="S198" s="77"/>
      <c r="T198" s="77"/>
      <c r="U198" s="77"/>
      <c r="V198" s="77"/>
      <c r="W198" s="77"/>
      <c r="X198" s="77"/>
      <c r="Y198" s="75"/>
      <c r="Z198" s="12"/>
    </row>
    <row r="199" spans="1:26">
      <c r="A199" s="11"/>
      <c r="B199" s="73"/>
      <c r="C199" s="37">
        <v>2018</v>
      </c>
      <c r="D199" s="176">
        <v>29.8</v>
      </c>
      <c r="E199" s="176"/>
      <c r="F199" s="176"/>
      <c r="G199" s="176"/>
      <c r="H199" s="176"/>
      <c r="I199" s="176"/>
      <c r="J199" s="176"/>
      <c r="N199" s="77"/>
      <c r="O199" s="77"/>
      <c r="P199" s="77"/>
      <c r="Q199" s="77"/>
      <c r="R199" s="77"/>
      <c r="S199" s="77"/>
      <c r="T199" s="77"/>
      <c r="U199" s="77"/>
      <c r="V199" s="77"/>
      <c r="W199" s="77"/>
      <c r="X199" s="77"/>
      <c r="Y199" s="75"/>
      <c r="Z199" s="12"/>
    </row>
    <row r="200" spans="1:26">
      <c r="A200" s="11"/>
      <c r="B200" s="4"/>
      <c r="C200" s="26">
        <v>2019</v>
      </c>
      <c r="D200" s="176">
        <v>30.6</v>
      </c>
      <c r="E200" s="176"/>
      <c r="F200" s="176"/>
      <c r="G200" s="176"/>
      <c r="H200" s="176"/>
      <c r="I200" s="176"/>
      <c r="J200" s="176"/>
      <c r="Y200" s="5"/>
      <c r="Z200" s="12"/>
    </row>
    <row r="201" spans="1:26">
      <c r="A201" s="11"/>
      <c r="B201" s="4"/>
      <c r="C201" s="26">
        <v>2020</v>
      </c>
      <c r="D201" s="176">
        <v>30.86</v>
      </c>
      <c r="E201" s="176"/>
      <c r="F201" s="176"/>
      <c r="G201" s="176"/>
      <c r="H201" s="176"/>
      <c r="I201" s="176"/>
      <c r="J201" s="176"/>
      <c r="Y201" s="5"/>
      <c r="Z201" s="12"/>
    </row>
    <row r="202" spans="1:26">
      <c r="A202" s="11"/>
      <c r="B202" s="4"/>
      <c r="C202" s="26">
        <v>2021</v>
      </c>
      <c r="D202" s="176">
        <v>32.159999999999997</v>
      </c>
      <c r="E202" s="176"/>
      <c r="F202" s="176"/>
      <c r="G202" s="176"/>
      <c r="H202" s="176"/>
      <c r="I202" s="176"/>
      <c r="J202" s="176"/>
      <c r="Y202" s="5"/>
      <c r="Z202" s="12"/>
    </row>
    <row r="203" spans="1:26">
      <c r="A203" s="11"/>
      <c r="B203" s="4"/>
      <c r="C203" s="26">
        <v>2022</v>
      </c>
      <c r="D203" s="176">
        <v>33.03</v>
      </c>
      <c r="E203" s="176"/>
      <c r="F203" s="176"/>
      <c r="G203" s="176"/>
      <c r="H203" s="176"/>
      <c r="I203" s="176"/>
      <c r="J203" s="176"/>
      <c r="Y203" s="5"/>
      <c r="Z203" s="12"/>
    </row>
    <row r="204" spans="1:26">
      <c r="A204" s="11"/>
      <c r="B204" s="4"/>
      <c r="C204" s="26">
        <v>2023</v>
      </c>
      <c r="D204" s="176">
        <v>33.93</v>
      </c>
      <c r="E204" s="176"/>
      <c r="F204" s="176"/>
      <c r="G204" s="176"/>
      <c r="H204" s="176"/>
      <c r="I204" s="176"/>
      <c r="J204" s="176"/>
      <c r="Y204" s="5"/>
      <c r="Z204" s="12"/>
    </row>
    <row r="205" spans="1:26">
      <c r="A205" s="11"/>
      <c r="B205" s="4"/>
      <c r="C205" s="26">
        <v>2024</v>
      </c>
      <c r="D205" s="176">
        <v>35.200000000000003</v>
      </c>
      <c r="E205" s="176">
        <v>35.200489489144388</v>
      </c>
      <c r="F205" s="176">
        <v>35.200489489144388</v>
      </c>
      <c r="G205" s="176">
        <v>35.200489489144388</v>
      </c>
      <c r="H205" s="176">
        <v>35.060953849866912</v>
      </c>
      <c r="I205" s="176">
        <v>35.846002546716974</v>
      </c>
      <c r="J205" s="176">
        <v>36.353547497451707</v>
      </c>
      <c r="Y205" s="5"/>
      <c r="Z205" s="12"/>
    </row>
    <row r="206" spans="1:26">
      <c r="A206" s="11"/>
      <c r="B206" s="4"/>
      <c r="C206" s="26">
        <v>2025</v>
      </c>
      <c r="D206" s="176"/>
      <c r="E206" s="176">
        <v>36.521669424285498</v>
      </c>
      <c r="F206" s="176">
        <v>37.194907476684115</v>
      </c>
      <c r="G206" s="176">
        <v>37.702961837875243</v>
      </c>
      <c r="H206" s="176">
        <v>35.729349925463168</v>
      </c>
      <c r="I206" s="176">
        <v>37.726609090669406</v>
      </c>
      <c r="J206" s="176">
        <v>39.178169139748917</v>
      </c>
      <c r="Y206" s="5"/>
      <c r="Z206" s="12"/>
    </row>
    <row r="207" spans="1:26">
      <c r="A207" s="11"/>
      <c r="B207" s="4"/>
      <c r="C207" s="26">
        <v>2026</v>
      </c>
      <c r="D207" s="176"/>
      <c r="E207" s="176">
        <v>37.307368690968822</v>
      </c>
      <c r="F207" s="176">
        <v>38.962443123173195</v>
      </c>
      <c r="G207" s="176">
        <v>40.400322347933091</v>
      </c>
      <c r="H207" s="176">
        <v>36.590725089437157</v>
      </c>
      <c r="I207" s="176">
        <v>39.499205130236994</v>
      </c>
      <c r="J207" s="176">
        <v>41.868428798838195</v>
      </c>
      <c r="Y207" s="5"/>
      <c r="Z207" s="12"/>
    </row>
    <row r="208" spans="1:26">
      <c r="A208" s="11"/>
      <c r="B208" s="4"/>
      <c r="C208" s="26">
        <v>2027</v>
      </c>
      <c r="D208" s="176"/>
      <c r="E208" s="176">
        <v>38.079030468293972</v>
      </c>
      <c r="F208" s="176">
        <v>40.585614397880924</v>
      </c>
      <c r="G208" s="176">
        <v>42.857706533413975</v>
      </c>
      <c r="H208" s="176">
        <v>37.388331029967581</v>
      </c>
      <c r="I208" s="176">
        <v>41.107833088076632</v>
      </c>
      <c r="J208" s="176">
        <v>44.051893041228929</v>
      </c>
      <c r="Y208" s="5"/>
      <c r="Z208" s="12"/>
    </row>
    <row r="209" spans="1:26">
      <c r="A209" s="11"/>
      <c r="B209" s="4"/>
      <c r="C209" s="26">
        <v>2028</v>
      </c>
      <c r="D209" s="176"/>
      <c r="E209" s="176">
        <v>38.725725007052382</v>
      </c>
      <c r="F209" s="176">
        <v>41.937736049781797</v>
      </c>
      <c r="G209" s="176">
        <v>44.855306682509671</v>
      </c>
      <c r="H209" s="176">
        <v>37.998320855252814</v>
      </c>
      <c r="I209" s="176">
        <v>42.364244406621722</v>
      </c>
      <c r="J209" s="176">
        <v>45.685873612777925</v>
      </c>
      <c r="Y209" s="5"/>
      <c r="Z209" s="12"/>
    </row>
    <row r="210" spans="1:26">
      <c r="A210" s="11"/>
      <c r="B210" s="4"/>
      <c r="C210" s="26">
        <v>2029</v>
      </c>
      <c r="D210" s="176"/>
      <c r="E210" s="176">
        <v>39.364004224106125</v>
      </c>
      <c r="F210" s="176">
        <v>43.254375845300807</v>
      </c>
      <c r="G210" s="176">
        <v>46.762189099261626</v>
      </c>
      <c r="H210" s="176">
        <v>38.596453852466048</v>
      </c>
      <c r="I210" s="176">
        <v>43.546527778973733</v>
      </c>
      <c r="J210" s="176">
        <v>47.205752784360712</v>
      </c>
      <c r="Y210" s="5"/>
      <c r="Z210" s="12"/>
    </row>
    <row r="211" spans="1:26">
      <c r="A211" s="11"/>
      <c r="B211" s="4"/>
      <c r="C211" s="26">
        <v>2030</v>
      </c>
      <c r="D211" s="176"/>
      <c r="E211" s="176">
        <v>39.995454050588314</v>
      </c>
      <c r="F211" s="176">
        <v>44.555537142524599</v>
      </c>
      <c r="G211" s="176">
        <v>48.556798657729452</v>
      </c>
      <c r="H211" s="176">
        <v>39.170869957358192</v>
      </c>
      <c r="I211" s="176">
        <v>44.669736602559375</v>
      </c>
      <c r="J211" s="176">
        <v>48.547431487101235</v>
      </c>
      <c r="Y211" s="5"/>
      <c r="Z211" s="12"/>
    </row>
    <row r="212" spans="1:26">
      <c r="A212" s="11"/>
      <c r="B212" s="4"/>
      <c r="C212" s="26">
        <v>2031</v>
      </c>
      <c r="D212" s="176"/>
      <c r="E212" s="176">
        <v>40.551204506488403</v>
      </c>
      <c r="F212" s="176">
        <v>45.727228815126665</v>
      </c>
      <c r="G212" s="176">
        <v>50.029953931364297</v>
      </c>
      <c r="H212" s="176">
        <v>39.886914788724781</v>
      </c>
      <c r="I212" s="176">
        <v>45.951117805270719</v>
      </c>
      <c r="J212" s="176">
        <v>49.832661596189546</v>
      </c>
      <c r="Y212" s="5"/>
      <c r="Z212" s="12"/>
    </row>
    <row r="213" spans="1:26">
      <c r="A213" s="11"/>
      <c r="B213" s="4"/>
      <c r="C213" s="26">
        <v>2032</v>
      </c>
      <c r="D213" s="176"/>
      <c r="E213" s="142">
        <v>41.050032754772076</v>
      </c>
      <c r="F213" s="142">
        <v>46.776635905455365</v>
      </c>
      <c r="G213" s="142">
        <v>51.288538073123902</v>
      </c>
      <c r="H213" s="176">
        <v>40.606017175356527</v>
      </c>
      <c r="I213" s="176">
        <v>47.18192215125007</v>
      </c>
      <c r="J213" s="176">
        <v>50.916944541919968</v>
      </c>
      <c r="Y213" s="5"/>
      <c r="Z213" s="12"/>
    </row>
    <row r="214" spans="1:26">
      <c r="A214" s="11"/>
      <c r="B214" s="4"/>
      <c r="C214" s="26">
        <v>2033</v>
      </c>
      <c r="D214" s="176"/>
      <c r="E214" s="177">
        <v>41.526389540876316</v>
      </c>
      <c r="F214" s="177">
        <v>47.720276955972082</v>
      </c>
      <c r="G214" s="177">
        <v>52.327694493193974</v>
      </c>
      <c r="H214" s="176">
        <v>41.315409342315888</v>
      </c>
      <c r="I214" s="176">
        <v>48.376441742640502</v>
      </c>
      <c r="J214" s="176">
        <v>51.948961211140237</v>
      </c>
      <c r="Y214" s="5"/>
      <c r="Z214" s="12"/>
    </row>
    <row r="215" spans="1:26">
      <c r="A215" s="11"/>
      <c r="B215" s="4"/>
      <c r="C215" s="26">
        <v>2034</v>
      </c>
      <c r="D215" s="176"/>
      <c r="E215" s="177">
        <v>41.976278476828064</v>
      </c>
      <c r="F215" s="177">
        <v>48.535259282143599</v>
      </c>
      <c r="G215" s="177">
        <v>53.154500201809185</v>
      </c>
      <c r="H215" s="176">
        <v>42.015068570129429</v>
      </c>
      <c r="I215" s="176">
        <v>49.515209484708315</v>
      </c>
      <c r="J215" s="176">
        <v>52.98152776975909</v>
      </c>
      <c r="Y215" s="5"/>
      <c r="Z215" s="12"/>
    </row>
    <row r="216" spans="1:26">
      <c r="A216" s="11"/>
      <c r="B216" s="4"/>
      <c r="C216" s="26">
        <v>2035</v>
      </c>
      <c r="D216" s="176"/>
      <c r="E216" s="177">
        <v>42.412768344279606</v>
      </c>
      <c r="F216" s="177">
        <v>49.232866765500262</v>
      </c>
      <c r="G216" s="177">
        <v>53.88256805190602</v>
      </c>
      <c r="H216" s="176"/>
      <c r="I216" s="176"/>
      <c r="J216" s="176"/>
      <c r="Y216" s="5"/>
      <c r="Z216" s="12"/>
    </row>
    <row r="217" spans="1:26">
      <c r="A217" s="11"/>
      <c r="B217" s="4"/>
      <c r="C217" s="228" t="s">
        <v>761</v>
      </c>
      <c r="Y217" s="5"/>
      <c r="Z217" s="12"/>
    </row>
    <row r="218" spans="1:26">
      <c r="A218" s="11"/>
      <c r="B218" s="4"/>
      <c r="Y218" s="5"/>
      <c r="Z218" s="12"/>
    </row>
    <row r="219" spans="1:26">
      <c r="A219" s="11"/>
      <c r="B219" s="4"/>
      <c r="Y219" s="5"/>
      <c r="Z219" s="12"/>
    </row>
    <row r="220" spans="1:26">
      <c r="A220" s="11"/>
      <c r="B220" s="285" t="str">
        <f>_xlfn.CONCAT('Front Page'!$C$46, " ",'Front Page'!$D$46)</f>
        <v>Table 4.5 Low, median and high Total Electricity Requirement key assumption differences by 2030</v>
      </c>
      <c r="C220" s="286"/>
      <c r="D220" s="286"/>
      <c r="E220" s="286"/>
      <c r="F220" s="286"/>
      <c r="G220" s="286"/>
      <c r="H220" s="286"/>
      <c r="I220" s="286"/>
      <c r="J220" s="286"/>
      <c r="K220" s="286"/>
      <c r="L220" s="286"/>
      <c r="M220" s="286"/>
      <c r="N220" s="286"/>
      <c r="O220" s="286"/>
      <c r="P220" s="286"/>
      <c r="Q220" s="286"/>
      <c r="R220" s="286"/>
      <c r="S220" s="286"/>
      <c r="T220" s="286"/>
      <c r="U220" s="286"/>
      <c r="V220" s="286"/>
      <c r="W220" s="286"/>
      <c r="X220" s="286"/>
      <c r="Y220" s="287"/>
      <c r="Z220" s="12"/>
    </row>
    <row r="221" spans="1:26" ht="14.7" customHeight="1">
      <c r="A221" s="11"/>
      <c r="B221" s="288"/>
      <c r="C221" s="289"/>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90"/>
      <c r="Z221" s="12"/>
    </row>
    <row r="222" spans="1:26">
      <c r="A222" s="11"/>
      <c r="B222" s="4"/>
      <c r="Y222" s="5"/>
      <c r="Z222" s="12"/>
    </row>
    <row r="223" spans="1:26">
      <c r="A223" s="11"/>
      <c r="B223" s="4"/>
      <c r="C223" s="26"/>
      <c r="D223" s="26"/>
      <c r="E223" s="26" t="s">
        <v>211</v>
      </c>
      <c r="F223" s="26" t="s">
        <v>212</v>
      </c>
      <c r="G223" s="26" t="s">
        <v>213</v>
      </c>
      <c r="Y223" s="5"/>
      <c r="Z223" s="12"/>
    </row>
    <row r="224" spans="1:26" ht="43.2">
      <c r="A224" s="11"/>
      <c r="B224" s="4"/>
      <c r="C224" s="291" t="s">
        <v>280</v>
      </c>
      <c r="D224" s="292"/>
      <c r="E224" s="94" t="s">
        <v>281</v>
      </c>
      <c r="F224" s="94" t="s">
        <v>282</v>
      </c>
      <c r="G224" s="94" t="s">
        <v>283</v>
      </c>
      <c r="Y224" s="5"/>
      <c r="Z224" s="12"/>
    </row>
    <row r="225" spans="1:45">
      <c r="A225" s="11"/>
      <c r="B225" s="4"/>
      <c r="C225" s="293" t="s">
        <v>284</v>
      </c>
      <c r="D225" s="120" t="s">
        <v>228</v>
      </c>
      <c r="E225" s="94" t="s">
        <v>233</v>
      </c>
      <c r="F225" s="94" t="s">
        <v>285</v>
      </c>
      <c r="G225" s="94" t="s">
        <v>239</v>
      </c>
      <c r="Y225" s="5"/>
      <c r="Z225" s="12"/>
    </row>
    <row r="226" spans="1:45" ht="57.6">
      <c r="A226" s="11"/>
      <c r="B226" s="4"/>
      <c r="C226" s="294"/>
      <c r="D226" s="120" t="s">
        <v>286</v>
      </c>
      <c r="E226" s="94" t="s">
        <v>287</v>
      </c>
      <c r="F226" s="94" t="s">
        <v>288</v>
      </c>
      <c r="G226" s="94" t="s">
        <v>289</v>
      </c>
      <c r="Y226" s="5"/>
      <c r="Z226" s="12"/>
    </row>
    <row r="227" spans="1:45" ht="29.1" customHeight="1">
      <c r="A227" s="11"/>
      <c r="B227" s="4"/>
      <c r="C227" s="291" t="s">
        <v>226</v>
      </c>
      <c r="D227" s="292"/>
      <c r="E227" s="94" t="s">
        <v>233</v>
      </c>
      <c r="F227" s="94" t="s">
        <v>290</v>
      </c>
      <c r="G227" s="94" t="s">
        <v>241</v>
      </c>
      <c r="Y227" s="5"/>
      <c r="Z227" s="12"/>
    </row>
    <row r="228" spans="1:45" ht="29.1" customHeight="1">
      <c r="A228" s="11"/>
      <c r="B228" s="4"/>
      <c r="C228" s="291" t="s">
        <v>291</v>
      </c>
      <c r="D228" s="292"/>
      <c r="E228" s="94" t="s">
        <v>292</v>
      </c>
      <c r="F228" s="94" t="s">
        <v>293</v>
      </c>
      <c r="G228" s="94" t="s">
        <v>294</v>
      </c>
      <c r="Y228" s="5"/>
      <c r="Z228" s="12"/>
    </row>
    <row r="229" spans="1:45" ht="29.1" customHeight="1">
      <c r="A229" s="11"/>
      <c r="B229" s="4"/>
      <c r="C229" s="291" t="s">
        <v>295</v>
      </c>
      <c r="D229" s="292"/>
      <c r="E229" s="94" t="s">
        <v>296</v>
      </c>
      <c r="F229" s="94" t="s">
        <v>297</v>
      </c>
      <c r="G229" s="94" t="s">
        <v>298</v>
      </c>
      <c r="Y229" s="5"/>
      <c r="Z229" s="12"/>
    </row>
    <row r="230" spans="1:45" ht="57.6">
      <c r="A230" s="11"/>
      <c r="B230" s="4"/>
      <c r="C230" s="291" t="s">
        <v>299</v>
      </c>
      <c r="D230" s="292"/>
      <c r="E230" s="94" t="s">
        <v>300</v>
      </c>
      <c r="F230" s="94" t="s">
        <v>301</v>
      </c>
      <c r="G230" s="94" t="s">
        <v>302</v>
      </c>
      <c r="Y230" s="5"/>
      <c r="Z230" s="12"/>
    </row>
    <row r="231" spans="1:45">
      <c r="A231" s="11"/>
      <c r="B231" s="4"/>
      <c r="Y231" s="5"/>
      <c r="Z231" s="12"/>
    </row>
    <row r="232" spans="1:45" ht="15" customHeight="1">
      <c r="A232" s="11"/>
      <c r="B232" s="285" t="str">
        <f>_xlfn.CONCAT('Front Page'!$C$47, " ",'Front Page'!$D$47)</f>
        <v>Figure 4.7 Ireland median demand Total Electricity Requirement sectoral breakdown</v>
      </c>
      <c r="C232" s="286"/>
      <c r="D232" s="286"/>
      <c r="E232" s="286"/>
      <c r="F232" s="286"/>
      <c r="G232" s="286"/>
      <c r="H232" s="286"/>
      <c r="I232" s="286"/>
      <c r="J232" s="286"/>
      <c r="K232" s="286"/>
      <c r="L232" s="286"/>
      <c r="M232" s="286"/>
      <c r="N232" s="286"/>
      <c r="O232" s="286"/>
      <c r="P232" s="286"/>
      <c r="Q232" s="286"/>
      <c r="R232" s="286"/>
      <c r="S232" s="286"/>
      <c r="T232" s="286"/>
      <c r="U232" s="286"/>
      <c r="V232" s="286"/>
      <c r="W232" s="286"/>
      <c r="X232" s="286"/>
      <c r="Y232" s="287"/>
      <c r="Z232" s="12"/>
    </row>
    <row r="233" spans="1:45">
      <c r="A233" s="11"/>
      <c r="B233" s="288"/>
      <c r="C233" s="289"/>
      <c r="D233" s="289"/>
      <c r="E233" s="289"/>
      <c r="F233" s="289"/>
      <c r="G233" s="289"/>
      <c r="H233" s="289"/>
      <c r="I233" s="289"/>
      <c r="J233" s="289"/>
      <c r="K233" s="289"/>
      <c r="L233" s="289"/>
      <c r="M233" s="289"/>
      <c r="N233" s="289"/>
      <c r="O233" s="289"/>
      <c r="P233" s="289"/>
      <c r="Q233" s="289"/>
      <c r="R233" s="289"/>
      <c r="S233" s="289"/>
      <c r="T233" s="289"/>
      <c r="U233" s="289"/>
      <c r="V233" s="289"/>
      <c r="W233" s="289"/>
      <c r="X233" s="289"/>
      <c r="Y233" s="290"/>
      <c r="Z233" s="12"/>
    </row>
    <row r="234" spans="1:45">
      <c r="A234" s="11"/>
      <c r="B234" s="4"/>
      <c r="Y234" s="5"/>
      <c r="Z234" s="12"/>
    </row>
    <row r="235" spans="1:45" ht="43.2">
      <c r="A235" s="11"/>
      <c r="B235" s="4"/>
      <c r="C235" s="23"/>
      <c r="D235" s="23" t="s">
        <v>303</v>
      </c>
      <c r="E235" s="23" t="s">
        <v>244</v>
      </c>
      <c r="F235" s="23" t="s">
        <v>304</v>
      </c>
      <c r="G235" s="23" t="s">
        <v>305</v>
      </c>
      <c r="H235" s="23" t="s">
        <v>306</v>
      </c>
      <c r="I235" s="23" t="s">
        <v>307</v>
      </c>
      <c r="J235" s="23" t="s">
        <v>308</v>
      </c>
      <c r="Y235" s="5"/>
      <c r="Z235" s="12"/>
      <c r="AD235" s="85"/>
      <c r="AE235" s="85"/>
      <c r="AF235" s="85"/>
      <c r="AG235" s="85"/>
      <c r="AH235" s="85"/>
      <c r="AI235" s="85"/>
      <c r="AJ235" s="85"/>
    </row>
    <row r="236" spans="1:45">
      <c r="A236" s="11"/>
      <c r="B236" s="4"/>
      <c r="C236" s="26">
        <v>2020</v>
      </c>
      <c r="D236" s="210">
        <v>8.9731316694653103</v>
      </c>
      <c r="E236" s="210">
        <v>8.5496723427468879</v>
      </c>
      <c r="F236" s="210">
        <v>6.4497528199669523</v>
      </c>
      <c r="G236" s="210">
        <v>4.5288920308117202E-2</v>
      </c>
      <c r="H236" s="210">
        <v>0.35495553356082066</v>
      </c>
      <c r="I236" s="211">
        <v>4.155173295</v>
      </c>
      <c r="J236" s="211">
        <v>30.9</v>
      </c>
      <c r="Y236" s="5"/>
      <c r="Z236" s="12"/>
      <c r="AD236" s="85"/>
      <c r="AE236" s="85"/>
      <c r="AF236" s="85"/>
      <c r="AG236" s="85"/>
      <c r="AH236" s="85"/>
      <c r="AI236" s="85"/>
      <c r="AJ236" s="85"/>
    </row>
    <row r="237" spans="1:45">
      <c r="A237" s="11"/>
      <c r="B237" s="4"/>
      <c r="C237" s="26">
        <v>2021</v>
      </c>
      <c r="D237" s="210">
        <v>9.002987277676251</v>
      </c>
      <c r="E237" s="210">
        <v>8.9027511892581934</v>
      </c>
      <c r="F237" s="210">
        <v>6.7161105462824988</v>
      </c>
      <c r="G237" s="210">
        <v>8.9910627896149065E-2</v>
      </c>
      <c r="H237" s="210">
        <v>0.42410705321785103</v>
      </c>
      <c r="I237" s="211">
        <v>4.8916180950000001</v>
      </c>
      <c r="J237" s="211">
        <v>32.200000000000003</v>
      </c>
      <c r="Y237" s="5"/>
      <c r="Z237" s="12"/>
      <c r="AD237" s="85"/>
      <c r="AE237" s="85"/>
      <c r="AF237" s="85"/>
      <c r="AG237" s="85"/>
      <c r="AH237" s="85"/>
      <c r="AI237" s="85"/>
      <c r="AJ237" s="85"/>
    </row>
    <row r="238" spans="1:45">
      <c r="A238" s="11"/>
      <c r="B238" s="4"/>
      <c r="C238" s="26">
        <v>2022</v>
      </c>
      <c r="D238" s="210">
        <v>8.4976828521377143</v>
      </c>
      <c r="E238" s="210">
        <v>9.1919598817736201</v>
      </c>
      <c r="F238" s="210">
        <v>6.9342855248467679</v>
      </c>
      <c r="G238" s="210">
        <v>0.15533816714274809</v>
      </c>
      <c r="H238" s="210">
        <v>0.35332808576511471</v>
      </c>
      <c r="I238" s="211">
        <v>5.8251647999999996</v>
      </c>
      <c r="J238" s="211">
        <v>33</v>
      </c>
      <c r="Y238" s="5"/>
      <c r="Z238" s="12"/>
      <c r="AD238" s="80"/>
      <c r="AE238" s="80"/>
      <c r="AF238" s="80"/>
      <c r="AG238" s="80"/>
      <c r="AH238" s="80"/>
      <c r="AI238" s="80"/>
      <c r="AJ238" s="80"/>
      <c r="AK238" s="80"/>
      <c r="AM238" s="80"/>
      <c r="AN238" s="80"/>
      <c r="AO238" s="80"/>
      <c r="AP238" s="80"/>
      <c r="AQ238" s="80"/>
      <c r="AR238" s="80"/>
      <c r="AS238" s="80"/>
    </row>
    <row r="239" spans="1:45">
      <c r="A239" s="11"/>
      <c r="B239" s="4"/>
      <c r="C239" s="26">
        <v>2023</v>
      </c>
      <c r="D239" s="210">
        <v>8.2448066519418148</v>
      </c>
      <c r="E239" s="210">
        <v>9.02739308450961</v>
      </c>
      <c r="F239" s="210">
        <v>6.8101386427002337</v>
      </c>
      <c r="G239" s="210">
        <v>0.22974736341555407</v>
      </c>
      <c r="H239" s="210">
        <v>0.52979159635624018</v>
      </c>
      <c r="I239" s="211">
        <v>6.9984096000000005</v>
      </c>
      <c r="J239" s="211">
        <v>33.9</v>
      </c>
      <c r="Y239" s="5"/>
      <c r="Z239" s="12"/>
      <c r="AD239" s="80"/>
      <c r="AE239" s="80"/>
      <c r="AF239" s="80"/>
      <c r="AG239" s="80"/>
      <c r="AH239" s="80"/>
      <c r="AI239" s="80"/>
      <c r="AJ239" s="80"/>
      <c r="AK239" s="80"/>
      <c r="AM239" s="80"/>
      <c r="AN239" s="80"/>
      <c r="AO239" s="80"/>
      <c r="AP239" s="80"/>
      <c r="AQ239" s="80"/>
      <c r="AR239" s="80"/>
      <c r="AS239" s="80"/>
    </row>
    <row r="240" spans="1:45">
      <c r="A240" s="11"/>
      <c r="B240" s="4"/>
      <c r="C240" s="26">
        <v>2024</v>
      </c>
      <c r="D240" s="210">
        <v>8.5486026319104731</v>
      </c>
      <c r="E240" s="210">
        <v>9.03701644298134</v>
      </c>
      <c r="F240" s="210">
        <v>6.8173983692666269</v>
      </c>
      <c r="G240" s="210">
        <v>0.30776809834538521</v>
      </c>
      <c r="H240" s="210">
        <v>0.67724785186368897</v>
      </c>
      <c r="I240" s="211">
        <v>7.9812096000000006</v>
      </c>
      <c r="J240" s="211">
        <v>35.200000000000003</v>
      </c>
      <c r="Y240" s="5"/>
      <c r="Z240" s="12"/>
      <c r="AD240" s="80"/>
      <c r="AE240" s="80"/>
      <c r="AF240" s="80"/>
      <c r="AG240" s="80"/>
      <c r="AH240" s="80"/>
      <c r="AI240" s="80"/>
      <c r="AJ240" s="80"/>
      <c r="AK240" s="80"/>
      <c r="AM240" s="80"/>
      <c r="AN240" s="80"/>
      <c r="AO240" s="80"/>
      <c r="AP240" s="80"/>
      <c r="AQ240" s="80"/>
      <c r="AR240" s="80"/>
      <c r="AS240" s="80"/>
    </row>
    <row r="241" spans="1:45">
      <c r="A241" s="11"/>
      <c r="B241" s="4"/>
      <c r="C241" s="26">
        <v>2025</v>
      </c>
      <c r="D241" s="210">
        <v>8.6708421769893498</v>
      </c>
      <c r="E241" s="210">
        <v>8.0932212620464146</v>
      </c>
      <c r="F241" s="210">
        <v>7.8016651700838091</v>
      </c>
      <c r="G241" s="210">
        <v>0.5186991006069207</v>
      </c>
      <c r="H241" s="210">
        <v>0.85388861135421257</v>
      </c>
      <c r="I241" s="211">
        <v>8.9115935999999998</v>
      </c>
      <c r="J241" s="211">
        <v>37.200000000000003</v>
      </c>
      <c r="Y241" s="5"/>
      <c r="Z241" s="12"/>
      <c r="AD241" s="80"/>
      <c r="AE241" s="80"/>
      <c r="AF241" s="80"/>
      <c r="AG241" s="80"/>
      <c r="AH241" s="80"/>
      <c r="AI241" s="80"/>
      <c r="AJ241" s="80"/>
      <c r="AK241" s="80"/>
      <c r="AM241" s="80"/>
      <c r="AN241" s="80"/>
      <c r="AO241" s="80"/>
      <c r="AP241" s="80"/>
      <c r="AQ241" s="80"/>
      <c r="AR241" s="80"/>
      <c r="AS241" s="80"/>
    </row>
    <row r="242" spans="1:45">
      <c r="A242" s="11"/>
      <c r="B242" s="4"/>
      <c r="C242" s="26">
        <v>2026</v>
      </c>
      <c r="D242" s="210">
        <v>8.767732359206148</v>
      </c>
      <c r="E242" s="210">
        <v>8.0778185762873207</v>
      </c>
      <c r="F242" s="210">
        <v>7.7991302942172291</v>
      </c>
      <c r="G242" s="210">
        <v>0.77233583574307785</v>
      </c>
      <c r="H242" s="210">
        <v>1.0967697293569552</v>
      </c>
      <c r="I242" s="211">
        <v>10.005340800000001</v>
      </c>
      <c r="J242" s="211">
        <v>39</v>
      </c>
      <c r="Y242" s="5"/>
      <c r="Z242" s="12"/>
      <c r="AD242" s="80"/>
      <c r="AE242" s="80"/>
      <c r="AF242" s="80"/>
      <c r="AG242" s="80"/>
      <c r="AH242" s="80"/>
      <c r="AI242" s="80"/>
      <c r="AJ242" s="80"/>
      <c r="AK242" s="80"/>
      <c r="AM242" s="80"/>
      <c r="AN242" s="80"/>
      <c r="AO242" s="80"/>
      <c r="AP242" s="80"/>
      <c r="AQ242" s="80"/>
      <c r="AR242" s="80"/>
      <c r="AS242" s="80"/>
    </row>
    <row r="243" spans="1:45">
      <c r="A243" s="11"/>
      <c r="B243" s="4"/>
      <c r="C243" s="26">
        <v>2027</v>
      </c>
      <c r="D243" s="210">
        <v>8.8835576755189471</v>
      </c>
      <c r="E243" s="210">
        <v>8.0624452042861154</v>
      </c>
      <c r="F243" s="210">
        <v>7.7976090185494042</v>
      </c>
      <c r="G243" s="210">
        <v>0.98307870547836529</v>
      </c>
      <c r="H243" s="210">
        <v>1.3380392811974355</v>
      </c>
      <c r="I243" s="211">
        <v>10.990761599999999</v>
      </c>
      <c r="J243" s="211">
        <v>40.6</v>
      </c>
      <c r="Y243" s="5"/>
      <c r="Z243" s="12"/>
      <c r="AD243" s="80"/>
      <c r="AE243" s="80"/>
      <c r="AF243" s="80"/>
      <c r="AG243" s="80"/>
      <c r="AH243" s="80"/>
      <c r="AI243" s="80"/>
      <c r="AJ243" s="80"/>
      <c r="AK243" s="80"/>
      <c r="AM243" s="80"/>
      <c r="AN243" s="80"/>
      <c r="AO243" s="80"/>
      <c r="AP243" s="80"/>
      <c r="AQ243" s="80"/>
      <c r="AR243" s="80"/>
      <c r="AS243" s="80"/>
    </row>
    <row r="244" spans="1:45">
      <c r="A244" s="11"/>
      <c r="B244" s="4"/>
      <c r="C244" s="26">
        <v>2028</v>
      </c>
      <c r="D244" s="210">
        <v>8.9893129535749612</v>
      </c>
      <c r="E244" s="210">
        <v>8.0149126858930391</v>
      </c>
      <c r="F244" s="210">
        <v>7.7659288364854691</v>
      </c>
      <c r="G244" s="210">
        <v>1.1793450497141436</v>
      </c>
      <c r="H244" s="210">
        <v>1.5810420659575484</v>
      </c>
      <c r="I244" s="211">
        <v>11.8097616</v>
      </c>
      <c r="J244" s="211">
        <v>41.9</v>
      </c>
      <c r="Y244" s="5"/>
      <c r="Z244" s="12"/>
      <c r="AD244" s="80"/>
      <c r="AE244" s="80"/>
      <c r="AF244" s="80"/>
      <c r="AG244" s="80"/>
      <c r="AH244" s="80"/>
      <c r="AI244" s="80"/>
      <c r="AJ244" s="80"/>
      <c r="AK244" s="80"/>
      <c r="AM244" s="80"/>
      <c r="AN244" s="80"/>
      <c r="AO244" s="80"/>
      <c r="AP244" s="80"/>
      <c r="AQ244" s="80"/>
      <c r="AR244" s="80"/>
      <c r="AS244" s="80"/>
    </row>
    <row r="245" spans="1:45">
      <c r="A245" s="11"/>
      <c r="B245" s="4"/>
      <c r="C245" s="26">
        <v>2029</v>
      </c>
      <c r="D245" s="210">
        <v>9.1156250891989288</v>
      </c>
      <c r="E245" s="210">
        <v>7.9676603976593698</v>
      </c>
      <c r="F245" s="210">
        <v>7.7347709061629235</v>
      </c>
      <c r="G245" s="210">
        <v>1.3610699959906998</v>
      </c>
      <c r="H245" s="210">
        <v>1.824083777188918</v>
      </c>
      <c r="I245" s="211">
        <v>12.588576</v>
      </c>
      <c r="J245" s="211">
        <v>43.3</v>
      </c>
      <c r="Y245" s="5"/>
      <c r="Z245" s="12"/>
      <c r="AD245" s="80"/>
      <c r="AE245" s="80"/>
      <c r="AF245" s="80"/>
      <c r="AG245" s="80"/>
      <c r="AH245" s="80"/>
      <c r="AI245" s="80"/>
      <c r="AJ245" s="80"/>
      <c r="AK245" s="80"/>
      <c r="AM245" s="80"/>
      <c r="AN245" s="80"/>
      <c r="AO245" s="80"/>
      <c r="AP245" s="80"/>
      <c r="AQ245" s="80"/>
      <c r="AR245" s="80"/>
      <c r="AS245" s="80"/>
    </row>
    <row r="246" spans="1:45">
      <c r="A246" s="11"/>
      <c r="B246" s="4"/>
      <c r="C246" s="26">
        <v>2030</v>
      </c>
      <c r="D246" s="210">
        <v>9.2400853986811491</v>
      </c>
      <c r="E246" s="210">
        <v>7.9206866874752446</v>
      </c>
      <c r="F246" s="210">
        <v>7.7043757722605299</v>
      </c>
      <c r="G246" s="210">
        <v>1.5281844882928453</v>
      </c>
      <c r="H246" s="210">
        <v>2.0577969101078866</v>
      </c>
      <c r="I246" s="211">
        <v>13.378528800000002</v>
      </c>
      <c r="J246" s="211">
        <v>44.6</v>
      </c>
      <c r="Y246" s="5"/>
      <c r="Z246" s="12"/>
      <c r="AD246" s="80"/>
      <c r="AE246" s="80"/>
      <c r="AF246" s="80"/>
      <c r="AG246" s="80"/>
      <c r="AH246" s="80"/>
      <c r="AI246" s="80"/>
      <c r="AJ246" s="80"/>
      <c r="AK246" s="80"/>
      <c r="AM246" s="80"/>
      <c r="AN246" s="80"/>
      <c r="AO246" s="80"/>
      <c r="AP246" s="80"/>
      <c r="AQ246" s="80"/>
      <c r="AR246" s="80"/>
      <c r="AS246" s="80"/>
    </row>
    <row r="247" spans="1:45">
      <c r="A247" s="11"/>
      <c r="B247" s="4"/>
      <c r="C247" s="26">
        <v>2031</v>
      </c>
      <c r="D247" s="210">
        <v>9.2926282938519638</v>
      </c>
      <c r="E247" s="210">
        <v>7.8638526502860895</v>
      </c>
      <c r="F247" s="210">
        <v>7.6654998048434981</v>
      </c>
      <c r="G247" s="210">
        <v>1.723635178790619</v>
      </c>
      <c r="H247" s="210">
        <v>2.2662307146735063</v>
      </c>
      <c r="I247" s="211">
        <v>14.134629600000004</v>
      </c>
      <c r="J247" s="211">
        <v>45.7</v>
      </c>
      <c r="Y247" s="5"/>
      <c r="Z247" s="12"/>
      <c r="AD247" s="80"/>
      <c r="AE247" s="80"/>
      <c r="AF247" s="80"/>
      <c r="AG247" s="80"/>
      <c r="AH247" s="80"/>
      <c r="AI247" s="80"/>
      <c r="AJ247" s="80"/>
      <c r="AK247" s="80"/>
      <c r="AM247" s="80"/>
      <c r="AN247" s="80"/>
      <c r="AO247" s="80"/>
      <c r="AP247" s="80"/>
      <c r="AQ247" s="80"/>
      <c r="AR247" s="80"/>
      <c r="AS247" s="80"/>
    </row>
    <row r="248" spans="1:45">
      <c r="A248" s="11"/>
      <c r="B248" s="4"/>
      <c r="C248" s="26">
        <v>2032</v>
      </c>
      <c r="D248" s="210">
        <v>9.3438237336864116</v>
      </c>
      <c r="E248" s="210">
        <v>7.8074264196307208</v>
      </c>
      <c r="F248" s="210">
        <v>7.627145549547163</v>
      </c>
      <c r="G248" s="210">
        <v>1.9149626598769571</v>
      </c>
      <c r="H248" s="210">
        <v>2.4667984536576073</v>
      </c>
      <c r="I248" s="211">
        <v>14.7883008</v>
      </c>
      <c r="J248" s="211">
        <v>46.8</v>
      </c>
      <c r="Y248" s="5"/>
      <c r="Z248" s="12"/>
      <c r="AD248" s="80"/>
      <c r="AE248" s="80"/>
      <c r="AF248" s="80"/>
      <c r="AG248" s="80"/>
      <c r="AH248" s="80"/>
      <c r="AI248" s="80"/>
      <c r="AJ248" s="80"/>
      <c r="AK248" s="80"/>
      <c r="AM248" s="80"/>
      <c r="AN248" s="80"/>
      <c r="AO248" s="80"/>
      <c r="AP248" s="80"/>
      <c r="AQ248" s="80"/>
      <c r="AR248" s="80"/>
      <c r="AS248" s="80"/>
    </row>
    <row r="249" spans="1:45">
      <c r="A249" s="11"/>
      <c r="B249" s="4"/>
      <c r="C249" s="26">
        <v>2033</v>
      </c>
      <c r="D249" s="210">
        <v>9.3937160862774078</v>
      </c>
      <c r="E249" s="210">
        <v>7.7514050693371237</v>
      </c>
      <c r="F249" s="210">
        <v>7.5896755449513531</v>
      </c>
      <c r="G249" s="210">
        <v>2.1020736362117574</v>
      </c>
      <c r="H249" s="210">
        <v>2.6599454118942285</v>
      </c>
      <c r="I249" s="211">
        <v>15.353956800000001</v>
      </c>
      <c r="J249" s="211">
        <v>47.7</v>
      </c>
      <c r="Y249" s="5"/>
      <c r="Z249" s="12"/>
      <c r="AD249" s="80"/>
      <c r="AE249" s="80"/>
      <c r="AF249" s="80"/>
      <c r="AG249" s="80"/>
      <c r="AH249" s="80"/>
      <c r="AI249" s="80"/>
      <c r="AJ249" s="80"/>
      <c r="AK249" s="80"/>
      <c r="AM249" s="80"/>
      <c r="AN249" s="80"/>
      <c r="AO249" s="80"/>
      <c r="AP249" s="80"/>
      <c r="AQ249" s="80"/>
      <c r="AR249" s="80"/>
      <c r="AS249" s="80"/>
    </row>
    <row r="250" spans="1:45">
      <c r="A250" s="11"/>
      <c r="B250" s="4"/>
      <c r="C250" s="26">
        <v>2034</v>
      </c>
      <c r="D250" s="210">
        <v>9.4423471906607439</v>
      </c>
      <c r="E250" s="210">
        <v>7.6957856942297189</v>
      </c>
      <c r="F250" s="210">
        <v>7.5532147418089455</v>
      </c>
      <c r="G250" s="210">
        <v>2.2848889293772956</v>
      </c>
      <c r="H250" s="210">
        <v>2.8460838901556209</v>
      </c>
      <c r="I250" s="211">
        <v>15.8104128</v>
      </c>
      <c r="J250" s="211">
        <v>48.5</v>
      </c>
      <c r="Y250" s="5"/>
      <c r="Z250" s="12"/>
      <c r="AD250" s="80"/>
      <c r="AE250" s="80"/>
      <c r="AF250" s="80"/>
      <c r="AG250" s="80"/>
      <c r="AH250" s="80"/>
      <c r="AI250" s="80"/>
      <c r="AJ250" s="80"/>
      <c r="AK250" s="80"/>
      <c r="AM250" s="80"/>
      <c r="AN250" s="80"/>
      <c r="AO250" s="80"/>
      <c r="AP250" s="80"/>
      <c r="AQ250" s="80"/>
      <c r="AR250" s="80"/>
      <c r="AS250" s="80"/>
    </row>
    <row r="251" spans="1:45">
      <c r="A251" s="11"/>
      <c r="B251" s="4"/>
      <c r="C251" s="26">
        <v>2035</v>
      </c>
      <c r="D251" s="210">
        <v>9.489756524159807</v>
      </c>
      <c r="E251" s="210">
        <v>7.6405654099787039</v>
      </c>
      <c r="F251" s="210">
        <v>7.5175976509011075</v>
      </c>
      <c r="G251" s="210">
        <v>2.4634565752191993</v>
      </c>
      <c r="H251" s="210">
        <v>3.0255962037033663</v>
      </c>
      <c r="I251" s="210">
        <v>16.16583696</v>
      </c>
      <c r="J251" s="211">
        <v>49.2</v>
      </c>
      <c r="K251" s="51"/>
      <c r="Y251" s="5"/>
      <c r="Z251" s="12"/>
      <c r="AD251" s="80"/>
      <c r="AE251" s="80"/>
      <c r="AF251" s="80"/>
      <c r="AG251" s="80"/>
      <c r="AH251" s="80"/>
      <c r="AI251" s="80"/>
      <c r="AJ251" s="80"/>
      <c r="AK251" s="80"/>
      <c r="AM251" s="80"/>
      <c r="AN251" s="80"/>
      <c r="AO251" s="80"/>
      <c r="AP251" s="80"/>
      <c r="AQ251" s="80"/>
      <c r="AR251" s="80"/>
      <c r="AS251" s="80"/>
    </row>
    <row r="252" spans="1:45">
      <c r="A252" s="11"/>
      <c r="B252" s="4"/>
      <c r="Y252" s="5"/>
      <c r="Z252" s="12"/>
      <c r="AD252" s="80"/>
      <c r="AE252" s="80"/>
      <c r="AF252" s="80"/>
      <c r="AG252" s="80"/>
      <c r="AH252" s="80"/>
      <c r="AI252" s="80"/>
      <c r="AJ252" s="80"/>
      <c r="AK252" s="80"/>
      <c r="AM252" s="80"/>
      <c r="AN252" s="80"/>
      <c r="AO252" s="80"/>
      <c r="AP252" s="80"/>
      <c r="AQ252" s="80"/>
      <c r="AR252" s="80"/>
      <c r="AS252" s="80"/>
    </row>
    <row r="253" spans="1:45" ht="15" customHeight="1">
      <c r="A253" s="11"/>
      <c r="B253" s="285" t="str">
        <f>_xlfn.CONCAT('Front Page'!$C$48, " ",'Front Page'!$D$48)</f>
        <v>Figure 4.8 Sectoral contribution to Ireland's Median TER in 2026 &amp; 2035</v>
      </c>
      <c r="C253" s="286"/>
      <c r="D253" s="286"/>
      <c r="E253" s="286"/>
      <c r="F253" s="286"/>
      <c r="G253" s="286"/>
      <c r="H253" s="286"/>
      <c r="I253" s="286"/>
      <c r="J253" s="286"/>
      <c r="K253" s="286"/>
      <c r="L253" s="286"/>
      <c r="M253" s="286"/>
      <c r="N253" s="286"/>
      <c r="O253" s="286"/>
      <c r="P253" s="286"/>
      <c r="Q253" s="286"/>
      <c r="R253" s="286"/>
      <c r="S253" s="286"/>
      <c r="T253" s="286"/>
      <c r="U253" s="286"/>
      <c r="V253" s="286"/>
      <c r="W253" s="286"/>
      <c r="X253" s="286"/>
      <c r="Y253" s="287"/>
      <c r="Z253" s="12"/>
      <c r="AD253" s="80"/>
      <c r="AE253" s="80"/>
      <c r="AF253" s="80"/>
      <c r="AG253" s="80"/>
      <c r="AH253" s="80"/>
      <c r="AI253" s="80"/>
      <c r="AJ253" s="80"/>
      <c r="AK253" s="80"/>
      <c r="AM253" s="80"/>
      <c r="AN253" s="80"/>
      <c r="AO253" s="80"/>
      <c r="AP253" s="80"/>
      <c r="AQ253" s="80"/>
      <c r="AR253" s="80"/>
      <c r="AS253" s="80"/>
    </row>
    <row r="254" spans="1:45">
      <c r="A254" s="11"/>
      <c r="B254" s="288"/>
      <c r="C254" s="289"/>
      <c r="D254" s="289"/>
      <c r="E254" s="289"/>
      <c r="F254" s="289"/>
      <c r="G254" s="289"/>
      <c r="H254" s="289"/>
      <c r="I254" s="289"/>
      <c r="J254" s="289"/>
      <c r="K254" s="289"/>
      <c r="L254" s="289"/>
      <c r="M254" s="289"/>
      <c r="N254" s="289"/>
      <c r="O254" s="289"/>
      <c r="P254" s="289"/>
      <c r="Q254" s="289"/>
      <c r="R254" s="289"/>
      <c r="S254" s="289"/>
      <c r="T254" s="289"/>
      <c r="U254" s="289"/>
      <c r="V254" s="289"/>
      <c r="W254" s="289"/>
      <c r="X254" s="289"/>
      <c r="Y254" s="290"/>
      <c r="Z254" s="12"/>
    </row>
    <row r="255" spans="1:45">
      <c r="A255" s="11"/>
      <c r="B255" s="4"/>
      <c r="Y255" s="5"/>
      <c r="Z255" s="12"/>
    </row>
    <row r="256" spans="1:45">
      <c r="A256" s="11"/>
      <c r="B256" s="4"/>
      <c r="C256" s="23"/>
      <c r="D256" s="23" t="s">
        <v>309</v>
      </c>
      <c r="E256" s="23" t="s">
        <v>310</v>
      </c>
      <c r="Y256" s="5"/>
      <c r="Z256" s="12"/>
    </row>
    <row r="257" spans="1:26">
      <c r="A257" s="11"/>
      <c r="B257" s="4"/>
      <c r="C257" s="23" t="s">
        <v>311</v>
      </c>
      <c r="D257" s="176">
        <v>8.767732359206148</v>
      </c>
      <c r="E257" s="176">
        <v>9.489756524159807</v>
      </c>
      <c r="G257" s="70"/>
      <c r="H257" s="70"/>
      <c r="Y257" s="5"/>
      <c r="Z257" s="12"/>
    </row>
    <row r="258" spans="1:26">
      <c r="A258" s="11"/>
      <c r="B258" s="4"/>
      <c r="C258" s="23" t="s">
        <v>230</v>
      </c>
      <c r="D258" s="176">
        <v>8.0778185762873207</v>
      </c>
      <c r="E258" s="176">
        <v>7.6405654099787039</v>
      </c>
      <c r="G258" s="70"/>
      <c r="H258" s="70"/>
      <c r="Y258" s="5"/>
      <c r="Z258" s="12"/>
    </row>
    <row r="259" spans="1:26">
      <c r="A259" s="11"/>
      <c r="B259" s="4"/>
      <c r="C259" s="23" t="s">
        <v>312</v>
      </c>
      <c r="D259" s="176">
        <v>7.7991302942172291</v>
      </c>
      <c r="E259" s="176">
        <v>7.5175976509011075</v>
      </c>
      <c r="G259" s="70"/>
      <c r="H259" s="70"/>
      <c r="Y259" s="5"/>
      <c r="Z259" s="12"/>
    </row>
    <row r="260" spans="1:26" ht="28.8">
      <c r="A260" s="11"/>
      <c r="B260" s="4"/>
      <c r="C260" s="23" t="s">
        <v>226</v>
      </c>
      <c r="D260" s="176">
        <v>0.77233583574307785</v>
      </c>
      <c r="E260" s="176">
        <v>2.4634565752191993</v>
      </c>
      <c r="G260" s="70"/>
      <c r="H260" s="70"/>
      <c r="Y260" s="5"/>
      <c r="Z260" s="12"/>
    </row>
    <row r="261" spans="1:26">
      <c r="A261" s="11"/>
      <c r="B261" s="4"/>
      <c r="C261" s="23" t="s">
        <v>284</v>
      </c>
      <c r="D261" s="176">
        <v>1.0967697293569552</v>
      </c>
      <c r="E261" s="176">
        <v>3.0255962037033663</v>
      </c>
      <c r="G261" s="70"/>
      <c r="H261" s="70"/>
      <c r="Y261" s="5"/>
      <c r="Z261" s="12"/>
    </row>
    <row r="262" spans="1:26" ht="43.2">
      <c r="A262" s="11"/>
      <c r="B262" s="4"/>
      <c r="C262" s="23" t="s">
        <v>313</v>
      </c>
      <c r="D262" s="176">
        <v>10.005340800000001</v>
      </c>
      <c r="E262" s="176">
        <v>16.16583696</v>
      </c>
      <c r="G262" s="70"/>
      <c r="H262" s="70"/>
      <c r="Y262" s="5"/>
      <c r="Z262" s="12"/>
    </row>
    <row r="263" spans="1:26">
      <c r="A263" s="11"/>
      <c r="B263" s="4"/>
      <c r="Y263" s="5"/>
      <c r="Z263" s="12"/>
    </row>
    <row r="264" spans="1:26">
      <c r="A264" s="11"/>
      <c r="B264" s="4"/>
      <c r="E264" s="85"/>
      <c r="F264" s="85"/>
      <c r="Y264" s="5"/>
      <c r="Z264" s="12"/>
    </row>
    <row r="265" spans="1:26">
      <c r="A265" s="11"/>
      <c r="B265" s="4"/>
      <c r="Y265" s="5"/>
      <c r="Z265" s="12"/>
    </row>
    <row r="266" spans="1:26">
      <c r="A266" s="11"/>
      <c r="B266" s="4"/>
      <c r="Y266" s="5"/>
      <c r="Z266" s="12"/>
    </row>
    <row r="267" spans="1:26">
      <c r="A267" s="11"/>
      <c r="B267" s="4"/>
      <c r="Y267" s="5"/>
      <c r="Z267" s="12"/>
    </row>
    <row r="268" spans="1:26">
      <c r="A268" s="11"/>
      <c r="B268" s="4"/>
      <c r="Y268" s="5"/>
      <c r="Z268" s="12"/>
    </row>
    <row r="269" spans="1:26" ht="21">
      <c r="A269" s="11"/>
      <c r="B269" s="69" t="s">
        <v>314</v>
      </c>
      <c r="C269" s="30"/>
      <c r="D269" s="30"/>
      <c r="E269" s="30"/>
      <c r="F269" s="30"/>
      <c r="G269" s="30"/>
      <c r="H269" s="30"/>
      <c r="I269" s="30"/>
      <c r="J269" s="30"/>
      <c r="K269" s="30"/>
      <c r="L269" s="30"/>
      <c r="M269" s="30"/>
      <c r="N269" s="30"/>
      <c r="O269" s="30"/>
      <c r="P269" s="30"/>
      <c r="Q269" s="30"/>
      <c r="R269" s="30"/>
      <c r="S269" s="30"/>
      <c r="T269" s="30"/>
      <c r="U269" s="30"/>
      <c r="V269" s="30"/>
      <c r="W269" s="30"/>
      <c r="X269" s="30"/>
      <c r="Y269" s="31"/>
      <c r="Z269" s="12"/>
    </row>
    <row r="270" spans="1:26">
      <c r="A270" s="11"/>
      <c r="B270" s="4"/>
      <c r="Y270" s="5"/>
      <c r="Z270" s="12"/>
    </row>
    <row r="271" spans="1:26" ht="11.25" customHeight="1">
      <c r="A271" s="11"/>
      <c r="B271" s="285" t="str">
        <f>_xlfn.CONCAT('Front Page'!$C$49, " ",'Front Page'!$D$49)</f>
        <v>Figure 4.9 Sectoral contribution to Ireland's peak demand in 2026 &amp; 2035</v>
      </c>
      <c r="C271" s="286"/>
      <c r="D271" s="286"/>
      <c r="E271" s="286"/>
      <c r="F271" s="286"/>
      <c r="G271" s="286"/>
      <c r="H271" s="286"/>
      <c r="I271" s="286"/>
      <c r="J271" s="286"/>
      <c r="K271" s="286"/>
      <c r="L271" s="286"/>
      <c r="M271" s="286"/>
      <c r="N271" s="286"/>
      <c r="O271" s="286"/>
      <c r="P271" s="286"/>
      <c r="Q271" s="286"/>
      <c r="R271" s="286"/>
      <c r="S271" s="286"/>
      <c r="T271" s="286"/>
      <c r="U271" s="286"/>
      <c r="V271" s="286"/>
      <c r="W271" s="286"/>
      <c r="X271" s="286"/>
      <c r="Y271" s="287"/>
      <c r="Z271" s="12"/>
    </row>
    <row r="272" spans="1:26">
      <c r="A272" s="11"/>
      <c r="B272" s="288"/>
      <c r="C272" s="289"/>
      <c r="D272" s="289"/>
      <c r="E272" s="289"/>
      <c r="F272" s="289"/>
      <c r="G272" s="289"/>
      <c r="H272" s="289"/>
      <c r="I272" s="289"/>
      <c r="J272" s="289"/>
      <c r="K272" s="289"/>
      <c r="L272" s="289"/>
      <c r="M272" s="289"/>
      <c r="N272" s="289"/>
      <c r="O272" s="289"/>
      <c r="P272" s="289"/>
      <c r="Q272" s="289"/>
      <c r="R272" s="289"/>
      <c r="S272" s="289"/>
      <c r="T272" s="289"/>
      <c r="U272" s="289"/>
      <c r="V272" s="289"/>
      <c r="W272" s="289"/>
      <c r="X272" s="289"/>
      <c r="Y272" s="290"/>
      <c r="Z272" s="12"/>
    </row>
    <row r="273" spans="1:26">
      <c r="A273" s="11"/>
      <c r="B273" s="4"/>
      <c r="Y273" s="5"/>
      <c r="Z273" s="12"/>
    </row>
    <row r="274" spans="1:26" ht="14.7" customHeight="1">
      <c r="A274" s="11"/>
      <c r="B274" s="4"/>
      <c r="C274" s="23"/>
      <c r="D274" s="23" t="s">
        <v>315</v>
      </c>
      <c r="E274" s="23" t="s">
        <v>316</v>
      </c>
      <c r="Y274" s="5"/>
      <c r="Z274" s="12"/>
    </row>
    <row r="275" spans="1:26" ht="43.2">
      <c r="A275" s="11"/>
      <c r="B275" s="4"/>
      <c r="C275" s="23" t="s">
        <v>317</v>
      </c>
      <c r="D275" s="83">
        <v>4724</v>
      </c>
      <c r="E275" s="83">
        <v>4448</v>
      </c>
      <c r="G275" s="70"/>
      <c r="H275" s="70"/>
      <c r="Z275" s="84"/>
    </row>
    <row r="276" spans="1:26" ht="28.8">
      <c r="A276" s="11"/>
      <c r="B276" s="4"/>
      <c r="C276" s="23" t="s">
        <v>226</v>
      </c>
      <c r="D276" s="83">
        <v>91</v>
      </c>
      <c r="E276" s="83">
        <v>157</v>
      </c>
      <c r="G276" s="70"/>
      <c r="H276" s="70"/>
      <c r="I276" s="85"/>
      <c r="Y276" s="5"/>
      <c r="Z276" s="12"/>
    </row>
    <row r="277" spans="1:26">
      <c r="A277" s="11"/>
      <c r="B277" s="4"/>
      <c r="C277" s="23" t="s">
        <v>284</v>
      </c>
      <c r="D277" s="83">
        <v>261</v>
      </c>
      <c r="E277" s="83">
        <v>720</v>
      </c>
      <c r="G277" s="70"/>
      <c r="H277" s="70"/>
      <c r="I277" s="85"/>
      <c r="Y277" s="5"/>
      <c r="Z277" s="12"/>
    </row>
    <row r="278" spans="1:26" ht="43.2">
      <c r="A278" s="11"/>
      <c r="B278" s="4"/>
      <c r="C278" s="23" t="s">
        <v>313</v>
      </c>
      <c r="D278" s="83">
        <v>1209</v>
      </c>
      <c r="E278" s="83">
        <v>1870</v>
      </c>
      <c r="G278" s="70"/>
      <c r="H278" s="70"/>
      <c r="I278" s="85"/>
      <c r="Y278" s="5"/>
      <c r="Z278" s="12"/>
    </row>
    <row r="279" spans="1:26">
      <c r="A279" s="11"/>
      <c r="B279" s="4"/>
      <c r="I279" s="85"/>
      <c r="Y279" s="5"/>
      <c r="Z279" s="12"/>
    </row>
    <row r="280" spans="1:26">
      <c r="A280" s="11"/>
      <c r="B280" s="4"/>
      <c r="E280" s="58"/>
      <c r="F280" s="58"/>
      <c r="I280" s="85"/>
      <c r="Y280" s="5"/>
      <c r="Z280" s="12"/>
    </row>
    <row r="281" spans="1:26">
      <c r="A281" s="11"/>
      <c r="B281" s="4"/>
      <c r="I281" s="85"/>
      <c r="Y281" s="5"/>
      <c r="Z281" s="12"/>
    </row>
    <row r="282" spans="1:26">
      <c r="A282" s="11"/>
      <c r="B282" s="4"/>
      <c r="I282" s="85"/>
      <c r="Y282" s="5"/>
      <c r="Z282" s="12"/>
    </row>
    <row r="283" spans="1:26">
      <c r="A283" s="11"/>
      <c r="B283" s="4"/>
      <c r="I283" s="85"/>
      <c r="Y283" s="5"/>
      <c r="Z283" s="12"/>
    </row>
    <row r="284" spans="1:26">
      <c r="A284" s="11"/>
      <c r="B284" s="4"/>
      <c r="I284" s="85"/>
      <c r="Y284" s="5"/>
      <c r="Z284" s="12"/>
    </row>
    <row r="285" spans="1:26">
      <c r="A285" s="11"/>
      <c r="B285" s="4"/>
      <c r="I285" s="85"/>
      <c r="Y285" s="5"/>
      <c r="Z285" s="12"/>
    </row>
    <row r="286" spans="1:26">
      <c r="A286" s="11"/>
      <c r="B286" s="285" t="str">
        <f>_xlfn.CONCAT('Front Page'!$C$50, " ",'Front Page'!$D$50)</f>
        <v>Figure 4.10 Transmission peak forecast for Ireland</v>
      </c>
      <c r="C286" s="286"/>
      <c r="D286" s="286"/>
      <c r="E286" s="286"/>
      <c r="F286" s="286"/>
      <c r="G286" s="286"/>
      <c r="H286" s="286"/>
      <c r="I286" s="286"/>
      <c r="J286" s="286"/>
      <c r="K286" s="286"/>
      <c r="L286" s="286"/>
      <c r="M286" s="286"/>
      <c r="N286" s="286"/>
      <c r="O286" s="286"/>
      <c r="P286" s="286"/>
      <c r="Q286" s="286"/>
      <c r="R286" s="286"/>
      <c r="S286" s="286"/>
      <c r="T286" s="286"/>
      <c r="U286" s="286"/>
      <c r="V286" s="286"/>
      <c r="W286" s="286"/>
      <c r="X286" s="286"/>
      <c r="Y286" s="287"/>
      <c r="Z286" s="12"/>
    </row>
    <row r="287" spans="1:26">
      <c r="A287" s="11"/>
      <c r="B287" s="288"/>
      <c r="C287" s="289"/>
      <c r="D287" s="289"/>
      <c r="E287" s="289"/>
      <c r="F287" s="289"/>
      <c r="G287" s="289"/>
      <c r="H287" s="289"/>
      <c r="I287" s="289"/>
      <c r="J287" s="289"/>
      <c r="K287" s="289"/>
      <c r="L287" s="289"/>
      <c r="M287" s="289"/>
      <c r="N287" s="289"/>
      <c r="O287" s="289"/>
      <c r="P287" s="289"/>
      <c r="Q287" s="289"/>
      <c r="R287" s="289"/>
      <c r="S287" s="289"/>
      <c r="T287" s="289"/>
      <c r="U287" s="289"/>
      <c r="V287" s="289"/>
      <c r="W287" s="289"/>
      <c r="X287" s="289"/>
      <c r="Y287" s="290"/>
      <c r="Z287" s="12"/>
    </row>
    <row r="288" spans="1:26">
      <c r="A288" s="11"/>
      <c r="B288" s="4"/>
      <c r="Y288" s="5"/>
      <c r="Z288" s="12"/>
    </row>
    <row r="289" spans="1:26">
      <c r="A289" s="11"/>
      <c r="B289" s="4"/>
      <c r="C289" s="277" t="s">
        <v>214</v>
      </c>
      <c r="D289" s="277" t="s">
        <v>318</v>
      </c>
      <c r="E289" s="284" t="s">
        <v>319</v>
      </c>
      <c r="F289" s="284"/>
      <c r="G289" s="284"/>
      <c r="H289" s="284"/>
      <c r="I289" s="284"/>
      <c r="J289" s="284"/>
      <c r="K289" s="179"/>
      <c r="Y289" s="5"/>
      <c r="Z289" s="12"/>
    </row>
    <row r="290" spans="1:26" ht="28.8">
      <c r="A290" s="11"/>
      <c r="B290" s="4"/>
      <c r="C290" s="278"/>
      <c r="D290" s="278"/>
      <c r="E290" s="23" t="s">
        <v>758</v>
      </c>
      <c r="F290" s="23" t="s">
        <v>759</v>
      </c>
      <c r="G290" s="23" t="s">
        <v>760</v>
      </c>
      <c r="H290" s="23" t="s">
        <v>789</v>
      </c>
      <c r="I290" s="23" t="s">
        <v>790</v>
      </c>
      <c r="J290" s="23" t="s">
        <v>791</v>
      </c>
      <c r="Y290" s="5"/>
      <c r="Z290" s="12"/>
    </row>
    <row r="291" spans="1:26">
      <c r="A291" s="11"/>
      <c r="B291" s="4"/>
      <c r="C291" s="26">
        <v>2016</v>
      </c>
      <c r="D291" s="180">
        <v>4902.9201999283268</v>
      </c>
      <c r="E291" s="79"/>
      <c r="F291" s="79"/>
      <c r="G291" s="79"/>
      <c r="H291" s="79"/>
      <c r="I291" s="79"/>
      <c r="J291" s="79"/>
      <c r="Y291" s="5"/>
      <c r="Z291" s="12"/>
    </row>
    <row r="292" spans="1:26">
      <c r="A292" s="11"/>
      <c r="B292" s="4"/>
      <c r="C292" s="26">
        <v>2017</v>
      </c>
      <c r="D292" s="180">
        <v>5017.2312120270772</v>
      </c>
      <c r="E292" s="79"/>
      <c r="F292" s="79"/>
      <c r="G292" s="79"/>
      <c r="H292" s="79"/>
      <c r="I292" s="79"/>
      <c r="J292" s="79"/>
      <c r="Y292" s="5"/>
      <c r="Z292" s="12"/>
    </row>
    <row r="293" spans="1:26">
      <c r="A293" s="11"/>
      <c r="B293" s="4"/>
      <c r="C293" s="26">
        <v>2018</v>
      </c>
      <c r="D293" s="180">
        <v>5126.2702549958267</v>
      </c>
      <c r="E293" s="79"/>
      <c r="F293" s="79"/>
      <c r="G293" s="79"/>
      <c r="H293" s="79"/>
      <c r="I293" s="79"/>
      <c r="J293" s="79"/>
      <c r="Y293" s="5"/>
      <c r="Z293" s="12"/>
    </row>
    <row r="294" spans="1:26">
      <c r="A294" s="11"/>
      <c r="B294" s="4"/>
      <c r="C294" s="26">
        <v>2019</v>
      </c>
      <c r="D294" s="180">
        <v>5112.3602549958268</v>
      </c>
      <c r="E294" s="79"/>
      <c r="F294" s="79"/>
      <c r="G294" s="79"/>
      <c r="H294" s="79"/>
      <c r="I294" s="79"/>
      <c r="J294" s="79"/>
      <c r="Y294" s="5"/>
      <c r="Z294" s="12"/>
    </row>
    <row r="295" spans="1:26">
      <c r="A295" s="11"/>
      <c r="B295" s="4"/>
      <c r="C295" s="26">
        <v>2020</v>
      </c>
      <c r="D295" s="180">
        <v>5341.0802549958262</v>
      </c>
      <c r="E295" s="79"/>
      <c r="F295" s="79"/>
      <c r="G295" s="79"/>
      <c r="H295" s="79"/>
      <c r="I295" s="79"/>
      <c r="J295" s="79"/>
      <c r="Y295" s="5"/>
      <c r="Z295" s="12"/>
    </row>
    <row r="296" spans="1:26">
      <c r="A296" s="11"/>
      <c r="B296" s="4"/>
      <c r="C296" s="26">
        <v>2021</v>
      </c>
      <c r="D296" s="180">
        <v>5507.241643909636</v>
      </c>
      <c r="E296" s="79"/>
      <c r="F296" s="79"/>
      <c r="G296" s="79"/>
      <c r="H296" s="79"/>
      <c r="I296" s="79"/>
      <c r="J296" s="79"/>
      <c r="Y296" s="5"/>
      <c r="Z296" s="12"/>
    </row>
    <row r="297" spans="1:26">
      <c r="A297" s="11"/>
      <c r="B297" s="4"/>
      <c r="C297" s="26">
        <v>2022</v>
      </c>
      <c r="D297" s="180">
        <v>5474.481328028427</v>
      </c>
      <c r="E297" s="79"/>
      <c r="F297" s="79"/>
      <c r="G297" s="79"/>
      <c r="H297" s="79"/>
      <c r="I297" s="79"/>
      <c r="J297" s="79"/>
      <c r="Y297" s="5"/>
      <c r="Z297" s="12"/>
    </row>
    <row r="298" spans="1:26">
      <c r="A298" s="11"/>
      <c r="B298" s="4"/>
      <c r="C298" s="26">
        <v>2023</v>
      </c>
      <c r="D298" s="180">
        <v>5653.3638181618007</v>
      </c>
      <c r="E298" s="79"/>
      <c r="F298" s="79"/>
      <c r="G298" s="79"/>
      <c r="H298" s="79"/>
      <c r="I298" s="79"/>
      <c r="J298" s="79"/>
      <c r="Y298" s="5"/>
      <c r="Z298" s="12"/>
    </row>
    <row r="299" spans="1:26">
      <c r="A299" s="11"/>
      <c r="B299" s="4"/>
      <c r="C299" s="26">
        <v>2024</v>
      </c>
      <c r="D299" s="180">
        <v>5911.6954242803013</v>
      </c>
      <c r="E299" s="79">
        <v>5652</v>
      </c>
      <c r="F299" s="79">
        <v>5834</v>
      </c>
      <c r="G299" s="79">
        <v>5970</v>
      </c>
      <c r="H299" s="79">
        <v>5911.6954242803013</v>
      </c>
      <c r="I299" s="79">
        <v>5911.6954242803013</v>
      </c>
      <c r="J299" s="79">
        <v>5911.6954242803013</v>
      </c>
      <c r="Y299" s="5"/>
      <c r="Z299" s="12"/>
    </row>
    <row r="300" spans="1:26">
      <c r="A300" s="11"/>
      <c r="B300" s="4"/>
      <c r="C300" s="26">
        <v>2025</v>
      </c>
      <c r="D300" s="180"/>
      <c r="E300" s="79">
        <v>5869.4413586122291</v>
      </c>
      <c r="F300" s="79">
        <v>6044.1457695664658</v>
      </c>
      <c r="G300" s="79">
        <v>6153.7405762046374</v>
      </c>
      <c r="H300" s="79">
        <v>5735.5032011917292</v>
      </c>
      <c r="I300" s="79">
        <v>6019.766943980273</v>
      </c>
      <c r="J300" s="79">
        <v>6276.2303725864695</v>
      </c>
      <c r="L300" s="105"/>
      <c r="Y300" s="5"/>
      <c r="Z300" s="12"/>
    </row>
    <row r="301" spans="1:26">
      <c r="A301" s="11"/>
      <c r="B301" s="4"/>
      <c r="C301" s="26">
        <v>2026</v>
      </c>
      <c r="D301" s="180"/>
      <c r="E301" s="79">
        <v>5886.7701609265177</v>
      </c>
      <c r="F301" s="79">
        <v>6173.2949949077065</v>
      </c>
      <c r="G301" s="79">
        <v>6402.9312124589223</v>
      </c>
      <c r="H301" s="79">
        <v>5815.1330747210795</v>
      </c>
      <c r="I301" s="79">
        <v>6210.6137490781339</v>
      </c>
      <c r="J301" s="79">
        <v>6557.5860645831654</v>
      </c>
      <c r="Y301" s="5"/>
      <c r="Z301" s="12"/>
    </row>
    <row r="302" spans="1:26">
      <c r="A302" s="11"/>
      <c r="B302" s="4"/>
      <c r="C302" s="26">
        <v>2027</v>
      </c>
      <c r="D302" s="180"/>
      <c r="E302" s="79">
        <v>5934.2966984080276</v>
      </c>
      <c r="F302" s="79">
        <v>6306.5029255811105</v>
      </c>
      <c r="G302" s="79">
        <v>6624.6479636017939</v>
      </c>
      <c r="H302" s="79">
        <v>5882.7836131278082</v>
      </c>
      <c r="I302" s="79">
        <v>6347.0493081460891</v>
      </c>
      <c r="J302" s="79">
        <v>6754.4419552742957</v>
      </c>
      <c r="Y302" s="5"/>
      <c r="Z302" s="12"/>
    </row>
    <row r="303" spans="1:26">
      <c r="A303" s="11"/>
      <c r="B303" s="4"/>
      <c r="C303" s="26">
        <v>2028</v>
      </c>
      <c r="D303" s="180"/>
      <c r="E303" s="79">
        <v>5981.0802716028766</v>
      </c>
      <c r="F303" s="79">
        <v>6434.5942570825</v>
      </c>
      <c r="G303" s="79">
        <v>6828.7132189660597</v>
      </c>
      <c r="H303" s="79">
        <v>5929.0901507111739</v>
      </c>
      <c r="I303" s="79">
        <v>6456.0134907859729</v>
      </c>
      <c r="J303" s="79">
        <v>6917.4890170370354</v>
      </c>
      <c r="Y303" s="5"/>
      <c r="Z303" s="12"/>
    </row>
    <row r="304" spans="1:26">
      <c r="A304" s="11"/>
      <c r="B304" s="4"/>
      <c r="C304" s="26">
        <v>2029</v>
      </c>
      <c r="D304" s="180"/>
      <c r="E304" s="79">
        <v>6025.0829684009568</v>
      </c>
      <c r="F304" s="79">
        <v>6561.6229690687733</v>
      </c>
      <c r="G304" s="79">
        <v>7029.118763725186</v>
      </c>
      <c r="H304" s="79">
        <v>5948.8633654838113</v>
      </c>
      <c r="I304" s="79">
        <v>6527.2062393402357</v>
      </c>
      <c r="J304" s="79">
        <v>7032.0120588296804</v>
      </c>
      <c r="Y304" s="5"/>
      <c r="Z304" s="12"/>
    </row>
    <row r="305" spans="1:26">
      <c r="A305" s="11"/>
      <c r="B305" s="4"/>
      <c r="C305" s="26">
        <v>2030</v>
      </c>
      <c r="D305" s="180"/>
      <c r="E305" s="79">
        <v>6063.2296682327105</v>
      </c>
      <c r="F305" s="79">
        <v>6681.9084203429247</v>
      </c>
      <c r="G305" s="79">
        <v>7201.8154609309904</v>
      </c>
      <c r="H305" s="79">
        <v>5975.3190911543234</v>
      </c>
      <c r="I305" s="79">
        <v>6608.1245398494648</v>
      </c>
      <c r="J305" s="79">
        <v>7141.209497708106</v>
      </c>
      <c r="Y305" s="5"/>
      <c r="Z305" s="12"/>
    </row>
    <row r="306" spans="1:26">
      <c r="A306" s="11"/>
      <c r="B306" s="4"/>
      <c r="C306" s="26">
        <v>2031</v>
      </c>
      <c r="D306" s="180"/>
      <c r="E306" s="79">
        <v>6097.0642194389584</v>
      </c>
      <c r="F306" s="79">
        <v>6788.4557527034713</v>
      </c>
      <c r="G306" s="79">
        <v>7341.5653007742376</v>
      </c>
      <c r="H306" s="79">
        <v>6030.7257655128342</v>
      </c>
      <c r="I306" s="79">
        <v>6713.2079672094305</v>
      </c>
      <c r="J306" s="79">
        <v>7245.3660316373025</v>
      </c>
      <c r="Y306" s="5"/>
      <c r="Z306" s="12"/>
    </row>
    <row r="307" spans="1:26">
      <c r="A307" s="11"/>
      <c r="B307" s="4"/>
      <c r="C307" s="26">
        <v>2032</v>
      </c>
      <c r="D307" s="180"/>
      <c r="E307" s="79">
        <v>6129.4738000711377</v>
      </c>
      <c r="F307" s="79">
        <v>6880.3677199707208</v>
      </c>
      <c r="G307" s="79">
        <v>7468.0533696749671</v>
      </c>
      <c r="H307" s="79">
        <v>6078.598189430264</v>
      </c>
      <c r="I307" s="79">
        <v>6806.8691171669807</v>
      </c>
      <c r="J307" s="79">
        <v>7336.7244152120147</v>
      </c>
      <c r="Y307" s="5"/>
      <c r="Z307" s="12"/>
    </row>
    <row r="308" spans="1:26">
      <c r="A308" s="11"/>
      <c r="B308" s="4"/>
      <c r="C308" s="26">
        <v>2033</v>
      </c>
      <c r="D308" s="180"/>
      <c r="E308" s="79">
        <v>6158.9752456810129</v>
      </c>
      <c r="F308" s="79">
        <v>6963.8010774876248</v>
      </c>
      <c r="G308" s="79">
        <v>7559.809059832005</v>
      </c>
      <c r="H308" s="79">
        <v>6139.4461600401246</v>
      </c>
      <c r="I308" s="79">
        <v>6914.982900588594</v>
      </c>
      <c r="J308" s="79">
        <v>7442.4587554165519</v>
      </c>
      <c r="Y308" s="5"/>
      <c r="Z308" s="12"/>
    </row>
    <row r="309" spans="1:26">
      <c r="A309" s="11"/>
      <c r="B309" s="4"/>
      <c r="C309" s="26">
        <v>2034</v>
      </c>
      <c r="D309" s="180"/>
      <c r="E309" s="79">
        <v>6185.3890297159223</v>
      </c>
      <c r="F309" s="79">
        <v>7026.9137324431376</v>
      </c>
      <c r="G309" s="79">
        <v>7639.0951875048286</v>
      </c>
      <c r="H309" s="79">
        <v>6200.5157679238273</v>
      </c>
      <c r="I309" s="79">
        <v>7010.9673594913629</v>
      </c>
      <c r="J309" s="79">
        <v>7549.0341176562815</v>
      </c>
      <c r="Y309" s="5"/>
      <c r="Z309" s="12"/>
    </row>
    <row r="310" spans="1:26">
      <c r="A310" s="11"/>
      <c r="B310" s="4"/>
      <c r="C310" s="26">
        <v>2035</v>
      </c>
      <c r="D310" s="178"/>
      <c r="E310" s="79">
        <v>6211.2684959243488</v>
      </c>
      <c r="F310" s="79">
        <v>7083.6160041876274</v>
      </c>
      <c r="G310" s="79">
        <v>7707.5946932742991</v>
      </c>
      <c r="H310" s="79"/>
      <c r="I310" s="79"/>
      <c r="J310" s="79"/>
      <c r="K310" s="167"/>
      <c r="Y310" s="5"/>
      <c r="Z310" s="12"/>
    </row>
    <row r="311" spans="1:26">
      <c r="A311" s="11"/>
      <c r="B311" s="4"/>
      <c r="C311" s="228" t="s">
        <v>788</v>
      </c>
      <c r="D311" s="167"/>
      <c r="E311" s="167"/>
      <c r="F311" s="167"/>
      <c r="G311" s="167"/>
      <c r="H311" s="167"/>
      <c r="I311" s="167"/>
      <c r="J311" s="167"/>
      <c r="K311" s="167"/>
      <c r="Y311" s="5"/>
      <c r="Z311" s="12"/>
    </row>
    <row r="312" spans="1:26">
      <c r="A312" s="11"/>
      <c r="B312" s="4"/>
      <c r="C312" s="167"/>
      <c r="D312" s="167"/>
      <c r="E312" s="167"/>
      <c r="F312" s="167"/>
      <c r="G312" s="167"/>
      <c r="H312" s="167"/>
      <c r="I312" s="167"/>
      <c r="J312" s="167"/>
      <c r="K312" s="167"/>
      <c r="Y312" s="5"/>
      <c r="Z312" s="12"/>
    </row>
    <row r="313" spans="1:26">
      <c r="A313" s="11"/>
      <c r="B313" s="4"/>
      <c r="Y313" s="5"/>
      <c r="Z313" s="12"/>
    </row>
    <row r="314" spans="1:26" ht="21">
      <c r="A314" s="11"/>
      <c r="B314" s="69" t="s">
        <v>320</v>
      </c>
      <c r="C314" s="30"/>
      <c r="D314" s="30"/>
      <c r="E314" s="30"/>
      <c r="F314" s="30"/>
      <c r="G314" s="30"/>
      <c r="H314" s="30"/>
      <c r="I314" s="30"/>
      <c r="J314" s="30"/>
      <c r="K314" s="30"/>
      <c r="L314" s="30"/>
      <c r="M314" s="30"/>
      <c r="N314" s="30"/>
      <c r="O314" s="30"/>
      <c r="P314" s="30"/>
      <c r="Q314" s="30"/>
      <c r="R314" s="30"/>
      <c r="S314" s="30"/>
      <c r="T314" s="30"/>
      <c r="U314" s="30"/>
      <c r="V314" s="30"/>
      <c r="W314" s="30"/>
      <c r="X314" s="30"/>
      <c r="Y314" s="31"/>
      <c r="Z314" s="12"/>
    </row>
    <row r="315" spans="1:26">
      <c r="A315" s="11"/>
      <c r="B315" s="4"/>
      <c r="Y315" s="5"/>
      <c r="Z315" s="12"/>
    </row>
    <row r="316" spans="1:26">
      <c r="A316" s="11"/>
      <c r="B316" s="285" t="str">
        <f>_xlfn.CONCAT('Front Page'!$C$51, " ",'Front Page'!$D$51)</f>
        <v>Figure 4.11 Forecast hourly demand shape in Ireland</v>
      </c>
      <c r="C316" s="286"/>
      <c r="D316" s="286"/>
      <c r="E316" s="286"/>
      <c r="F316" s="286"/>
      <c r="G316" s="286"/>
      <c r="H316" s="286"/>
      <c r="I316" s="286"/>
      <c r="J316" s="286"/>
      <c r="K316" s="286"/>
      <c r="L316" s="286"/>
      <c r="M316" s="286"/>
      <c r="N316" s="286"/>
      <c r="O316" s="286"/>
      <c r="P316" s="286"/>
      <c r="Q316" s="286"/>
      <c r="R316" s="286"/>
      <c r="S316" s="286"/>
      <c r="T316" s="286"/>
      <c r="U316" s="286"/>
      <c r="V316" s="286"/>
      <c r="W316" s="286"/>
      <c r="X316" s="286"/>
      <c r="Y316" s="287"/>
      <c r="Z316" s="12"/>
    </row>
    <row r="317" spans="1:26">
      <c r="A317" s="11"/>
      <c r="B317" s="288"/>
      <c r="C317" s="289"/>
      <c r="D317" s="289"/>
      <c r="E317" s="289"/>
      <c r="F317" s="289"/>
      <c r="G317" s="289"/>
      <c r="H317" s="289"/>
      <c r="I317" s="289"/>
      <c r="J317" s="289"/>
      <c r="K317" s="289"/>
      <c r="L317" s="289"/>
      <c r="M317" s="289"/>
      <c r="N317" s="289"/>
      <c r="O317" s="289"/>
      <c r="P317" s="289"/>
      <c r="Q317" s="289"/>
      <c r="R317" s="289"/>
      <c r="S317" s="289"/>
      <c r="T317" s="289"/>
      <c r="U317" s="289"/>
      <c r="V317" s="289"/>
      <c r="W317" s="289"/>
      <c r="X317" s="289"/>
      <c r="Y317" s="290"/>
      <c r="Z317" s="12"/>
    </row>
    <row r="318" spans="1:26">
      <c r="A318" s="11"/>
      <c r="B318" s="4"/>
      <c r="Y318" s="5"/>
      <c r="Z318" s="12"/>
    </row>
    <row r="319" spans="1:26">
      <c r="A319" s="11"/>
      <c r="B319" s="4"/>
      <c r="D319" s="284" t="s">
        <v>321</v>
      </c>
      <c r="E319" s="284"/>
      <c r="F319" s="284"/>
      <c r="G319" s="284"/>
      <c r="H319" s="284"/>
      <c r="I319" s="284"/>
      <c r="J319" s="284"/>
      <c r="K319" s="284"/>
      <c r="L319" s="284"/>
      <c r="M319" s="284"/>
      <c r="N319" s="284"/>
      <c r="Y319" s="5"/>
      <c r="Z319" s="12"/>
    </row>
    <row r="320" spans="1:26">
      <c r="A320" s="11"/>
      <c r="B320" s="4"/>
      <c r="C320" s="37" t="s">
        <v>322</v>
      </c>
      <c r="D320" s="37">
        <v>2025</v>
      </c>
      <c r="E320" s="37">
        <v>2026</v>
      </c>
      <c r="F320" s="37">
        <v>2027</v>
      </c>
      <c r="G320" s="37">
        <v>2028</v>
      </c>
      <c r="H320" s="37">
        <v>2029</v>
      </c>
      <c r="I320" s="37">
        <v>2030</v>
      </c>
      <c r="J320" s="37">
        <v>2031</v>
      </c>
      <c r="K320" s="37">
        <v>2032</v>
      </c>
      <c r="L320" s="37">
        <v>2033</v>
      </c>
      <c r="M320" s="37">
        <v>2034</v>
      </c>
      <c r="N320" s="37">
        <v>2035</v>
      </c>
      <c r="Y320" s="5"/>
      <c r="Z320" s="12"/>
    </row>
    <row r="321" spans="1:26">
      <c r="A321" s="11"/>
      <c r="B321" s="4"/>
      <c r="C321" s="26">
        <v>0</v>
      </c>
      <c r="D321" s="61">
        <v>3815</v>
      </c>
      <c r="E321" s="61">
        <v>4031</v>
      </c>
      <c r="F321" s="61">
        <v>4232</v>
      </c>
      <c r="G321" s="61">
        <v>4403</v>
      </c>
      <c r="H321" s="61">
        <v>4584</v>
      </c>
      <c r="I321" s="61">
        <v>4756</v>
      </c>
      <c r="J321" s="61">
        <v>4890</v>
      </c>
      <c r="K321" s="61">
        <v>5018</v>
      </c>
      <c r="L321" s="61">
        <v>5159</v>
      </c>
      <c r="M321" s="61">
        <v>5272</v>
      </c>
      <c r="N321" s="20">
        <v>5365</v>
      </c>
      <c r="Y321" s="5"/>
      <c r="Z321" s="12"/>
    </row>
    <row r="322" spans="1:26">
      <c r="A322" s="11"/>
      <c r="B322" s="4"/>
      <c r="C322" s="26">
        <v>1</v>
      </c>
      <c r="D322" s="61">
        <v>3652</v>
      </c>
      <c r="E322" s="61">
        <v>3867</v>
      </c>
      <c r="F322" s="61">
        <v>4067</v>
      </c>
      <c r="G322" s="61">
        <v>4236</v>
      </c>
      <c r="H322" s="61">
        <v>4422</v>
      </c>
      <c r="I322" s="61">
        <v>4601</v>
      </c>
      <c r="J322" s="61">
        <v>4728</v>
      </c>
      <c r="K322" s="61">
        <v>4851</v>
      </c>
      <c r="L322" s="61">
        <v>4987</v>
      </c>
      <c r="M322" s="61">
        <v>5095</v>
      </c>
      <c r="N322" s="20">
        <v>5185</v>
      </c>
      <c r="Y322" s="5"/>
      <c r="Z322" s="12"/>
    </row>
    <row r="323" spans="1:26">
      <c r="A323" s="11"/>
      <c r="B323" s="4"/>
      <c r="C323" s="26">
        <v>2</v>
      </c>
      <c r="D323" s="61">
        <v>3577</v>
      </c>
      <c r="E323" s="61">
        <v>3787</v>
      </c>
      <c r="F323" s="61">
        <v>3983</v>
      </c>
      <c r="G323" s="61">
        <v>4150</v>
      </c>
      <c r="H323" s="61">
        <v>4333</v>
      </c>
      <c r="I323" s="61">
        <v>4511</v>
      </c>
      <c r="J323" s="61">
        <v>4630</v>
      </c>
      <c r="K323" s="61">
        <v>4746</v>
      </c>
      <c r="L323" s="61">
        <v>4876</v>
      </c>
      <c r="M323" s="61">
        <v>4980</v>
      </c>
      <c r="N323" s="20">
        <v>5068</v>
      </c>
      <c r="Y323" s="5"/>
      <c r="Z323" s="12"/>
    </row>
    <row r="324" spans="1:26">
      <c r="A324" s="11"/>
      <c r="B324" s="4"/>
      <c r="C324" s="26">
        <v>3</v>
      </c>
      <c r="D324" s="61">
        <v>3495</v>
      </c>
      <c r="E324" s="61">
        <v>3690</v>
      </c>
      <c r="F324" s="61">
        <v>3868</v>
      </c>
      <c r="G324" s="61">
        <v>4018</v>
      </c>
      <c r="H324" s="61">
        <v>4183</v>
      </c>
      <c r="I324" s="61">
        <v>4340</v>
      </c>
      <c r="J324" s="61">
        <v>4432</v>
      </c>
      <c r="K324" s="61">
        <v>4531</v>
      </c>
      <c r="L324" s="61">
        <v>4641</v>
      </c>
      <c r="M324" s="61">
        <v>4730</v>
      </c>
      <c r="N324" s="20">
        <v>4803</v>
      </c>
      <c r="Y324" s="5"/>
      <c r="Z324" s="12"/>
    </row>
    <row r="325" spans="1:26">
      <c r="A325" s="11"/>
      <c r="B325" s="4"/>
      <c r="C325" s="26">
        <v>4</v>
      </c>
      <c r="D325" s="61">
        <v>3439</v>
      </c>
      <c r="E325" s="61">
        <v>3623</v>
      </c>
      <c r="F325" s="61">
        <v>3783</v>
      </c>
      <c r="G325" s="61">
        <v>3917</v>
      </c>
      <c r="H325" s="61">
        <v>4062</v>
      </c>
      <c r="I325" s="61">
        <v>4201</v>
      </c>
      <c r="J325" s="61">
        <v>4276</v>
      </c>
      <c r="K325" s="61">
        <v>4362</v>
      </c>
      <c r="L325" s="61">
        <v>4460</v>
      </c>
      <c r="M325" s="61">
        <v>4536</v>
      </c>
      <c r="N325" s="20">
        <v>4598</v>
      </c>
      <c r="Y325" s="5"/>
      <c r="Z325" s="12"/>
    </row>
    <row r="326" spans="1:26">
      <c r="A326" s="11"/>
      <c r="B326" s="4"/>
      <c r="C326" s="26">
        <v>5</v>
      </c>
      <c r="D326" s="61">
        <v>3520</v>
      </c>
      <c r="E326" s="61">
        <v>3687</v>
      </c>
      <c r="F326" s="61">
        <v>3836</v>
      </c>
      <c r="G326" s="61">
        <v>3951</v>
      </c>
      <c r="H326" s="61">
        <v>4077</v>
      </c>
      <c r="I326" s="61">
        <v>4195</v>
      </c>
      <c r="J326" s="61">
        <v>4256</v>
      </c>
      <c r="K326" s="61">
        <v>4326</v>
      </c>
      <c r="L326" s="61">
        <v>4409</v>
      </c>
      <c r="M326" s="61">
        <v>4470</v>
      </c>
      <c r="N326" s="20">
        <v>4518</v>
      </c>
      <c r="Y326" s="5"/>
      <c r="Z326" s="12"/>
    </row>
    <row r="327" spans="1:26">
      <c r="A327" s="11"/>
      <c r="B327" s="4"/>
      <c r="C327" s="26">
        <v>6</v>
      </c>
      <c r="D327" s="61">
        <v>3798</v>
      </c>
      <c r="E327" s="61">
        <v>3963</v>
      </c>
      <c r="F327" s="61">
        <v>4110</v>
      </c>
      <c r="G327" s="61">
        <v>4219</v>
      </c>
      <c r="H327" s="61">
        <v>4351</v>
      </c>
      <c r="I327" s="61">
        <v>4471</v>
      </c>
      <c r="J327" s="61">
        <v>4553</v>
      </c>
      <c r="K327" s="61">
        <v>4624</v>
      </c>
      <c r="L327" s="61">
        <v>4708</v>
      </c>
      <c r="M327" s="61">
        <v>4767</v>
      </c>
      <c r="N327" s="20">
        <v>4816</v>
      </c>
      <c r="Y327" s="5"/>
      <c r="Z327" s="12"/>
    </row>
    <row r="328" spans="1:26">
      <c r="A328" s="11"/>
      <c r="B328" s="4"/>
      <c r="C328" s="26">
        <v>7</v>
      </c>
      <c r="D328" s="61">
        <v>4190</v>
      </c>
      <c r="E328" s="61">
        <v>4366</v>
      </c>
      <c r="F328" s="61">
        <v>4518</v>
      </c>
      <c r="G328" s="61">
        <v>4628</v>
      </c>
      <c r="H328" s="61">
        <v>4769</v>
      </c>
      <c r="I328" s="61">
        <v>4895</v>
      </c>
      <c r="J328" s="61">
        <v>5004</v>
      </c>
      <c r="K328" s="61">
        <v>5089</v>
      </c>
      <c r="L328" s="61">
        <v>5190</v>
      </c>
      <c r="M328" s="61">
        <v>5259</v>
      </c>
      <c r="N328" s="20">
        <v>5326</v>
      </c>
      <c r="Y328" s="5"/>
      <c r="Z328" s="12"/>
    </row>
    <row r="329" spans="1:26">
      <c r="A329" s="11"/>
      <c r="B329" s="4"/>
      <c r="C329" s="26">
        <v>8</v>
      </c>
      <c r="D329" s="61">
        <v>4419</v>
      </c>
      <c r="E329" s="61">
        <v>4608</v>
      </c>
      <c r="F329" s="61">
        <v>4778</v>
      </c>
      <c r="G329" s="61">
        <v>4896</v>
      </c>
      <c r="H329" s="61">
        <v>5042</v>
      </c>
      <c r="I329" s="61">
        <v>5167</v>
      </c>
      <c r="J329" s="61">
        <v>5285</v>
      </c>
      <c r="K329" s="61">
        <v>5375</v>
      </c>
      <c r="L329" s="61">
        <v>5485</v>
      </c>
      <c r="M329" s="61">
        <v>5561</v>
      </c>
      <c r="N329" s="20">
        <v>5636</v>
      </c>
      <c r="Y329" s="5"/>
      <c r="Z329" s="12"/>
    </row>
    <row r="330" spans="1:26">
      <c r="A330" s="11"/>
      <c r="B330" s="4"/>
      <c r="C330" s="26">
        <v>9</v>
      </c>
      <c r="D330" s="61">
        <v>4541</v>
      </c>
      <c r="E330" s="61">
        <v>4744</v>
      </c>
      <c r="F330" s="61">
        <v>4931</v>
      </c>
      <c r="G330" s="61">
        <v>5068</v>
      </c>
      <c r="H330" s="61">
        <v>5230</v>
      </c>
      <c r="I330" s="61">
        <v>5372</v>
      </c>
      <c r="J330" s="61">
        <v>5504</v>
      </c>
      <c r="K330" s="61">
        <v>5604</v>
      </c>
      <c r="L330" s="61">
        <v>5726</v>
      </c>
      <c r="M330" s="61">
        <v>5816</v>
      </c>
      <c r="N330" s="20">
        <v>5898</v>
      </c>
      <c r="Y330" s="5"/>
      <c r="Z330" s="12"/>
    </row>
    <row r="331" spans="1:26">
      <c r="A331" s="11"/>
      <c r="B331" s="4"/>
      <c r="C331" s="26">
        <v>10</v>
      </c>
      <c r="D331" s="61">
        <v>4541</v>
      </c>
      <c r="E331" s="61">
        <v>4744</v>
      </c>
      <c r="F331" s="61">
        <v>4934</v>
      </c>
      <c r="G331" s="61">
        <v>5073</v>
      </c>
      <c r="H331" s="61">
        <v>5239</v>
      </c>
      <c r="I331" s="61">
        <v>5388</v>
      </c>
      <c r="J331" s="61">
        <v>5534</v>
      </c>
      <c r="K331" s="61">
        <v>5638</v>
      </c>
      <c r="L331" s="61">
        <v>5763</v>
      </c>
      <c r="M331" s="61">
        <v>5856</v>
      </c>
      <c r="N331" s="20">
        <v>5936</v>
      </c>
      <c r="Y331" s="5"/>
      <c r="Z331" s="12"/>
    </row>
    <row r="332" spans="1:26">
      <c r="A332" s="11"/>
      <c r="B332" s="4"/>
      <c r="C332" s="26">
        <v>11</v>
      </c>
      <c r="D332" s="61">
        <v>4529</v>
      </c>
      <c r="E332" s="61">
        <v>4731</v>
      </c>
      <c r="F332" s="61">
        <v>4922</v>
      </c>
      <c r="G332" s="61">
        <v>5062</v>
      </c>
      <c r="H332" s="61">
        <v>5230</v>
      </c>
      <c r="I332" s="61">
        <v>5381</v>
      </c>
      <c r="J332" s="61">
        <v>5534</v>
      </c>
      <c r="K332" s="61">
        <v>5641</v>
      </c>
      <c r="L332" s="61">
        <v>5767</v>
      </c>
      <c r="M332" s="61">
        <v>5861</v>
      </c>
      <c r="N332" s="20">
        <v>5940</v>
      </c>
      <c r="Y332" s="5"/>
      <c r="Z332" s="12"/>
    </row>
    <row r="333" spans="1:26">
      <c r="A333" s="11"/>
      <c r="B333" s="4"/>
      <c r="C333" s="26">
        <v>12</v>
      </c>
      <c r="D333" s="61">
        <v>4546</v>
      </c>
      <c r="E333" s="61">
        <v>4748</v>
      </c>
      <c r="F333" s="61">
        <v>4940</v>
      </c>
      <c r="G333" s="61">
        <v>5080</v>
      </c>
      <c r="H333" s="61">
        <v>5247</v>
      </c>
      <c r="I333" s="61">
        <v>5399</v>
      </c>
      <c r="J333" s="61">
        <v>5556</v>
      </c>
      <c r="K333" s="61">
        <v>5663</v>
      </c>
      <c r="L333" s="61">
        <v>5790</v>
      </c>
      <c r="M333" s="61">
        <v>5886</v>
      </c>
      <c r="N333" s="20">
        <v>5964</v>
      </c>
      <c r="Y333" s="5"/>
      <c r="Z333" s="12"/>
    </row>
    <row r="334" spans="1:26">
      <c r="A334" s="11"/>
      <c r="B334" s="4"/>
      <c r="C334" s="26">
        <v>13</v>
      </c>
      <c r="D334" s="61">
        <v>4487</v>
      </c>
      <c r="E334" s="61">
        <v>4689</v>
      </c>
      <c r="F334" s="61">
        <v>4880</v>
      </c>
      <c r="G334" s="61">
        <v>5019</v>
      </c>
      <c r="H334" s="61">
        <v>5186</v>
      </c>
      <c r="I334" s="61">
        <v>5336</v>
      </c>
      <c r="J334" s="61">
        <v>5495</v>
      </c>
      <c r="K334" s="61">
        <v>5604</v>
      </c>
      <c r="L334" s="61">
        <v>5732</v>
      </c>
      <c r="M334" s="61">
        <v>5828</v>
      </c>
      <c r="N334" s="20">
        <v>5906</v>
      </c>
      <c r="Y334" s="5"/>
      <c r="Z334" s="12"/>
    </row>
    <row r="335" spans="1:26">
      <c r="A335" s="11"/>
      <c r="B335" s="4"/>
      <c r="C335" s="26">
        <v>14</v>
      </c>
      <c r="D335" s="61">
        <v>4440</v>
      </c>
      <c r="E335" s="61">
        <v>4641</v>
      </c>
      <c r="F335" s="61">
        <v>4831</v>
      </c>
      <c r="G335" s="61">
        <v>4968</v>
      </c>
      <c r="H335" s="61">
        <v>5135</v>
      </c>
      <c r="I335" s="61">
        <v>5284</v>
      </c>
      <c r="J335" s="61">
        <v>5442</v>
      </c>
      <c r="K335" s="61">
        <v>5551</v>
      </c>
      <c r="L335" s="61">
        <v>5678</v>
      </c>
      <c r="M335" s="61">
        <v>5773</v>
      </c>
      <c r="N335" s="20">
        <v>5851</v>
      </c>
      <c r="Y335" s="5"/>
      <c r="Z335" s="12"/>
    </row>
    <row r="336" spans="1:26">
      <c r="A336" s="11"/>
      <c r="B336" s="4"/>
      <c r="C336" s="26">
        <v>15</v>
      </c>
      <c r="D336" s="61">
        <v>4461</v>
      </c>
      <c r="E336" s="61">
        <v>4655</v>
      </c>
      <c r="F336" s="61">
        <v>4835</v>
      </c>
      <c r="G336" s="61">
        <v>4964</v>
      </c>
      <c r="H336" s="61">
        <v>5120</v>
      </c>
      <c r="I336" s="61">
        <v>5260</v>
      </c>
      <c r="J336" s="61">
        <v>5409</v>
      </c>
      <c r="K336" s="61">
        <v>5511</v>
      </c>
      <c r="L336" s="61">
        <v>5631</v>
      </c>
      <c r="M336" s="61">
        <v>5719</v>
      </c>
      <c r="N336" s="20">
        <v>5793</v>
      </c>
      <c r="Y336" s="5"/>
      <c r="Z336" s="12"/>
    </row>
    <row r="337" spans="1:26">
      <c r="A337" s="11"/>
      <c r="B337" s="4"/>
      <c r="C337" s="26">
        <v>16</v>
      </c>
      <c r="D337" s="61">
        <v>4630</v>
      </c>
      <c r="E337" s="61">
        <v>4828</v>
      </c>
      <c r="F337" s="61">
        <v>5011</v>
      </c>
      <c r="G337" s="61">
        <v>5142</v>
      </c>
      <c r="H337" s="61">
        <v>5299</v>
      </c>
      <c r="I337" s="61">
        <v>5438</v>
      </c>
      <c r="J337" s="61">
        <v>5589</v>
      </c>
      <c r="K337" s="61">
        <v>5690</v>
      </c>
      <c r="L337" s="61">
        <v>5810</v>
      </c>
      <c r="M337" s="61">
        <v>5901</v>
      </c>
      <c r="N337" s="20">
        <v>5980</v>
      </c>
      <c r="Y337" s="5"/>
      <c r="Z337" s="12"/>
    </row>
    <row r="338" spans="1:26">
      <c r="A338" s="11"/>
      <c r="B338" s="4"/>
      <c r="C338" s="26">
        <v>17</v>
      </c>
      <c r="D338" s="61">
        <v>4847</v>
      </c>
      <c r="E338" s="61">
        <v>5051</v>
      </c>
      <c r="F338" s="61">
        <v>5238</v>
      </c>
      <c r="G338" s="61">
        <v>5374</v>
      </c>
      <c r="H338" s="61">
        <v>5530</v>
      </c>
      <c r="I338" s="61">
        <v>5667</v>
      </c>
      <c r="J338" s="61">
        <v>5815</v>
      </c>
      <c r="K338" s="61">
        <v>5916</v>
      </c>
      <c r="L338" s="61">
        <v>6039</v>
      </c>
      <c r="M338" s="61">
        <v>6134</v>
      </c>
      <c r="N338" s="20">
        <v>6217</v>
      </c>
      <c r="Y338" s="5"/>
      <c r="Z338" s="12"/>
    </row>
    <row r="339" spans="1:26">
      <c r="A339" s="11"/>
      <c r="B339" s="4"/>
      <c r="C339" s="26">
        <v>18</v>
      </c>
      <c r="D339" s="61">
        <v>4892</v>
      </c>
      <c r="E339" s="61">
        <v>5102</v>
      </c>
      <c r="F339" s="61">
        <v>5294</v>
      </c>
      <c r="G339" s="61">
        <v>5432</v>
      </c>
      <c r="H339" s="61">
        <v>5588</v>
      </c>
      <c r="I339" s="61">
        <v>5723</v>
      </c>
      <c r="J339" s="61">
        <v>5872</v>
      </c>
      <c r="K339" s="61">
        <v>5976</v>
      </c>
      <c r="L339" s="61">
        <v>6101</v>
      </c>
      <c r="M339" s="61">
        <v>6198</v>
      </c>
      <c r="N339" s="20">
        <v>6283</v>
      </c>
      <c r="Y339" s="5"/>
      <c r="Z339" s="12"/>
    </row>
    <row r="340" spans="1:26">
      <c r="A340" s="11"/>
      <c r="B340" s="4"/>
      <c r="C340" s="26">
        <v>19</v>
      </c>
      <c r="D340" s="61">
        <v>4846</v>
      </c>
      <c r="E340" s="61">
        <v>5069</v>
      </c>
      <c r="F340" s="61">
        <v>5273</v>
      </c>
      <c r="G340" s="61">
        <v>5425</v>
      </c>
      <c r="H340" s="61">
        <v>5596</v>
      </c>
      <c r="I340" s="61">
        <v>5746</v>
      </c>
      <c r="J340" s="61">
        <v>5903</v>
      </c>
      <c r="K340" s="61">
        <v>6016</v>
      </c>
      <c r="L340" s="61">
        <v>6151</v>
      </c>
      <c r="M340" s="61">
        <v>6259</v>
      </c>
      <c r="N340" s="20">
        <v>6352</v>
      </c>
      <c r="Y340" s="5"/>
      <c r="Z340" s="12"/>
    </row>
    <row r="341" spans="1:26">
      <c r="A341" s="11"/>
      <c r="B341" s="4"/>
      <c r="C341" s="26">
        <v>20</v>
      </c>
      <c r="D341" s="61">
        <v>4682</v>
      </c>
      <c r="E341" s="61">
        <v>4910</v>
      </c>
      <c r="F341" s="61">
        <v>5114</v>
      </c>
      <c r="G341" s="61">
        <v>5268</v>
      </c>
      <c r="H341" s="61">
        <v>5442</v>
      </c>
      <c r="I341" s="61">
        <v>5596</v>
      </c>
      <c r="J341" s="61">
        <v>5750</v>
      </c>
      <c r="K341" s="61">
        <v>5868</v>
      </c>
      <c r="L341" s="61">
        <v>6005</v>
      </c>
      <c r="M341" s="61">
        <v>6114</v>
      </c>
      <c r="N341" s="20">
        <v>6208</v>
      </c>
      <c r="Y341" s="5"/>
      <c r="Z341" s="12"/>
    </row>
    <row r="342" spans="1:26">
      <c r="A342" s="11"/>
      <c r="B342" s="4"/>
      <c r="C342" s="26">
        <v>21</v>
      </c>
      <c r="D342" s="61">
        <v>4450</v>
      </c>
      <c r="E342" s="61">
        <v>4678</v>
      </c>
      <c r="F342" s="61">
        <v>4885</v>
      </c>
      <c r="G342" s="61">
        <v>5039</v>
      </c>
      <c r="H342" s="61">
        <v>5217</v>
      </c>
      <c r="I342" s="61">
        <v>5377</v>
      </c>
      <c r="J342" s="61">
        <v>5536</v>
      </c>
      <c r="K342" s="61">
        <v>5656</v>
      </c>
      <c r="L342" s="61">
        <v>5794</v>
      </c>
      <c r="M342" s="61">
        <v>5901</v>
      </c>
      <c r="N342" s="20">
        <v>5993</v>
      </c>
      <c r="Y342" s="5"/>
      <c r="Z342" s="12"/>
    </row>
    <row r="343" spans="1:26">
      <c r="A343" s="11"/>
      <c r="B343" s="4"/>
      <c r="C343" s="26">
        <v>22</v>
      </c>
      <c r="D343" s="61">
        <v>4150</v>
      </c>
      <c r="E343" s="61">
        <v>4363</v>
      </c>
      <c r="F343" s="61">
        <v>4555</v>
      </c>
      <c r="G343" s="61">
        <v>4704</v>
      </c>
      <c r="H343" s="61">
        <v>4875</v>
      </c>
      <c r="I343" s="61">
        <v>5035</v>
      </c>
      <c r="J343" s="61">
        <v>5189</v>
      </c>
      <c r="K343" s="61">
        <v>5311</v>
      </c>
      <c r="L343" s="61">
        <v>5447</v>
      </c>
      <c r="M343" s="61">
        <v>5549</v>
      </c>
      <c r="N343" s="20">
        <v>5635</v>
      </c>
      <c r="Y343" s="5"/>
      <c r="Z343" s="12"/>
    </row>
    <row r="344" spans="1:26">
      <c r="A344" s="11"/>
      <c r="B344" s="4"/>
      <c r="C344" s="26">
        <v>23</v>
      </c>
      <c r="D344" s="61">
        <v>3955</v>
      </c>
      <c r="E344" s="61">
        <v>4172</v>
      </c>
      <c r="F344" s="61">
        <v>4375</v>
      </c>
      <c r="G344" s="61">
        <v>4547</v>
      </c>
      <c r="H344" s="61">
        <v>4745</v>
      </c>
      <c r="I344" s="61">
        <v>4931</v>
      </c>
      <c r="J344" s="61">
        <v>5097</v>
      </c>
      <c r="K344" s="61">
        <v>5237</v>
      </c>
      <c r="L344" s="61">
        <v>5390</v>
      </c>
      <c r="M344" s="61">
        <v>5509</v>
      </c>
      <c r="N344" s="20">
        <v>5609</v>
      </c>
      <c r="Y344" s="5"/>
      <c r="Z344" s="12"/>
    </row>
    <row r="345" spans="1:26">
      <c r="A345" s="11"/>
      <c r="B345" s="4"/>
      <c r="Y345" s="5"/>
      <c r="Z345" s="12"/>
    </row>
    <row r="346" spans="1:26">
      <c r="A346" s="11"/>
      <c r="B346" s="285" t="str">
        <f>_xlfn.CONCAT('Front Page'!$C$52, " ",'Front Page'!$D$52)</f>
        <v>Figure 4.12 Electric vehicle charging profiles</v>
      </c>
      <c r="C346" s="286"/>
      <c r="D346" s="286"/>
      <c r="E346" s="286"/>
      <c r="F346" s="286"/>
      <c r="G346" s="286"/>
      <c r="H346" s="286"/>
      <c r="I346" s="286"/>
      <c r="J346" s="286"/>
      <c r="K346" s="286"/>
      <c r="L346" s="286"/>
      <c r="M346" s="286"/>
      <c r="N346" s="286"/>
      <c r="O346" s="286"/>
      <c r="P346" s="286"/>
      <c r="Q346" s="286"/>
      <c r="R346" s="286"/>
      <c r="S346" s="286"/>
      <c r="T346" s="286"/>
      <c r="U346" s="286"/>
      <c r="V346" s="286"/>
      <c r="W346" s="286"/>
      <c r="X346" s="286"/>
      <c r="Y346" s="287"/>
      <c r="Z346" s="12"/>
    </row>
    <row r="347" spans="1:26">
      <c r="A347" s="11"/>
      <c r="B347" s="288"/>
      <c r="C347" s="289"/>
      <c r="D347" s="289"/>
      <c r="E347" s="289"/>
      <c r="F347" s="289"/>
      <c r="G347" s="289"/>
      <c r="H347" s="289"/>
      <c r="I347" s="289"/>
      <c r="J347" s="289"/>
      <c r="K347" s="289"/>
      <c r="L347" s="289"/>
      <c r="M347" s="289"/>
      <c r="N347" s="289"/>
      <c r="O347" s="289"/>
      <c r="P347" s="289"/>
      <c r="Q347" s="289"/>
      <c r="R347" s="289"/>
      <c r="S347" s="289"/>
      <c r="T347" s="289"/>
      <c r="U347" s="289"/>
      <c r="V347" s="289"/>
      <c r="W347" s="289"/>
      <c r="X347" s="289"/>
      <c r="Y347" s="290"/>
      <c r="Z347" s="12"/>
    </row>
    <row r="348" spans="1:26">
      <c r="A348" s="11"/>
      <c r="B348" s="4"/>
      <c r="Y348" s="5"/>
      <c r="Z348" s="12"/>
    </row>
    <row r="349" spans="1:26">
      <c r="A349" s="11"/>
      <c r="B349" s="4"/>
      <c r="C349" s="37" t="s">
        <v>322</v>
      </c>
      <c r="D349" s="37" t="s">
        <v>323</v>
      </c>
      <c r="E349" s="37" t="s">
        <v>324</v>
      </c>
      <c r="F349" s="37" t="s">
        <v>325</v>
      </c>
      <c r="G349" s="37" t="s">
        <v>326</v>
      </c>
      <c r="Y349" s="5"/>
      <c r="Z349" s="12"/>
    </row>
    <row r="350" spans="1:26">
      <c r="A350" s="11"/>
      <c r="B350" s="4"/>
      <c r="C350" s="26">
        <v>0</v>
      </c>
      <c r="D350" s="62">
        <v>3.322807892689425E-2</v>
      </c>
      <c r="E350" s="62">
        <v>0.105</v>
      </c>
      <c r="F350" s="181">
        <v>0.11</v>
      </c>
      <c r="G350" s="181">
        <v>8.8999999999999996E-2</v>
      </c>
      <c r="Y350" s="5"/>
      <c r="Z350" s="12"/>
    </row>
    <row r="351" spans="1:26">
      <c r="A351" s="11"/>
      <c r="B351" s="4"/>
      <c r="C351" s="26">
        <v>1</v>
      </c>
      <c r="D351" s="62">
        <v>2.168691980530376E-2</v>
      </c>
      <c r="E351" s="62">
        <v>0.105</v>
      </c>
      <c r="F351" s="181">
        <v>0.11</v>
      </c>
      <c r="G351" s="181">
        <v>8.6999999999999994E-2</v>
      </c>
      <c r="Y351" s="5"/>
      <c r="Z351" s="12"/>
    </row>
    <row r="352" spans="1:26">
      <c r="A352" s="11"/>
      <c r="B352" s="4"/>
      <c r="C352" s="26">
        <v>2</v>
      </c>
      <c r="D352" s="62">
        <v>1.3273265729704227E-2</v>
      </c>
      <c r="E352" s="62">
        <v>0.105</v>
      </c>
      <c r="F352" s="181">
        <v>0.11</v>
      </c>
      <c r="G352" s="181">
        <v>8.5000000000000006E-2</v>
      </c>
      <c r="Y352" s="5"/>
      <c r="Z352" s="12"/>
    </row>
    <row r="353" spans="1:26">
      <c r="A353" s="11"/>
      <c r="B353" s="4"/>
      <c r="C353" s="26">
        <v>3</v>
      </c>
      <c r="D353" s="62">
        <v>8.4423798111597781E-3</v>
      </c>
      <c r="E353" s="62">
        <v>7.5999999999999998E-2</v>
      </c>
      <c r="F353" s="181">
        <v>0.1</v>
      </c>
      <c r="G353" s="181">
        <v>8.1000000000000003E-2</v>
      </c>
      <c r="Y353" s="5"/>
      <c r="Z353" s="12"/>
    </row>
    <row r="354" spans="1:26">
      <c r="A354" s="11"/>
      <c r="B354" s="4"/>
      <c r="C354" s="26">
        <v>4</v>
      </c>
      <c r="D354" s="62">
        <v>6.2729913913372832E-3</v>
      </c>
      <c r="E354" s="62">
        <v>0.05</v>
      </c>
      <c r="F354" s="181">
        <v>0.1</v>
      </c>
      <c r="G354" s="181">
        <v>6.5000000000000002E-2</v>
      </c>
      <c r="Y354" s="5"/>
      <c r="Z354" s="12"/>
    </row>
    <row r="355" spans="1:26">
      <c r="A355" s="11"/>
      <c r="B355" s="4"/>
      <c r="C355" s="26">
        <v>5</v>
      </c>
      <c r="D355" s="62">
        <v>5.8385511614416942E-3</v>
      </c>
      <c r="E355" s="62">
        <v>0.03</v>
      </c>
      <c r="F355" s="181">
        <v>0.02</v>
      </c>
      <c r="G355" s="181">
        <v>0.06</v>
      </c>
      <c r="Y355" s="5"/>
      <c r="Z355" s="12"/>
    </row>
    <row r="356" spans="1:26">
      <c r="A356" s="11"/>
      <c r="B356" s="4"/>
      <c r="C356" s="26">
        <v>6</v>
      </c>
      <c r="D356" s="62">
        <v>8.5724905451991656E-3</v>
      </c>
      <c r="E356" s="62">
        <v>0.01</v>
      </c>
      <c r="F356" s="181">
        <v>4.5384615384615381E-3</v>
      </c>
      <c r="G356" s="181">
        <v>1.4999999999999999E-2</v>
      </c>
      <c r="Y356" s="5"/>
      <c r="Z356" s="12"/>
    </row>
    <row r="357" spans="1:26">
      <c r="A357" s="11"/>
      <c r="B357" s="4"/>
      <c r="C357" s="26">
        <v>7</v>
      </c>
      <c r="D357" s="62">
        <v>2.0096369247299573E-2</v>
      </c>
      <c r="E357" s="62">
        <v>0.01</v>
      </c>
      <c r="F357" s="181">
        <v>4.5384615384615381E-3</v>
      </c>
      <c r="G357" s="181">
        <v>0.02</v>
      </c>
      <c r="Y357" s="5"/>
      <c r="Z357" s="12"/>
    </row>
    <row r="358" spans="1:26">
      <c r="A358" s="11"/>
      <c r="B358" s="4"/>
      <c r="C358" s="26">
        <v>8</v>
      </c>
      <c r="D358" s="62">
        <v>4.2924376875790801E-2</v>
      </c>
      <c r="E358" s="62">
        <v>0.01</v>
      </c>
      <c r="F358" s="181">
        <v>4.5384615384615381E-3</v>
      </c>
      <c r="G358" s="181">
        <v>0.02</v>
      </c>
      <c r="Y358" s="5"/>
      <c r="Z358" s="12"/>
    </row>
    <row r="359" spans="1:26">
      <c r="A359" s="11"/>
      <c r="B359" s="4"/>
      <c r="C359" s="26">
        <v>9</v>
      </c>
      <c r="D359" s="62">
        <v>5.3833718081270833E-2</v>
      </c>
      <c r="E359" s="62">
        <v>0.03</v>
      </c>
      <c r="F359" s="181">
        <v>4.5384615384615381E-3</v>
      </c>
      <c r="G359" s="181">
        <v>0.02</v>
      </c>
      <c r="Y359" s="5"/>
      <c r="Z359" s="12"/>
    </row>
    <row r="360" spans="1:26">
      <c r="A360" s="11"/>
      <c r="B360" s="4"/>
      <c r="C360" s="26">
        <v>10</v>
      </c>
      <c r="D360" s="62">
        <v>4.2494750550977407E-2</v>
      </c>
      <c r="E360" s="62">
        <v>0.03</v>
      </c>
      <c r="F360" s="181">
        <v>4.5384615384615381E-3</v>
      </c>
      <c r="G360" s="181">
        <v>1.7500000000000002E-2</v>
      </c>
      <c r="Y360" s="5"/>
      <c r="Z360" s="12"/>
    </row>
    <row r="361" spans="1:26">
      <c r="A361" s="11"/>
      <c r="B361" s="4"/>
      <c r="C361" s="26">
        <v>11</v>
      </c>
      <c r="D361" s="62">
        <v>3.5412412331071265E-2</v>
      </c>
      <c r="E361" s="62">
        <v>0.03</v>
      </c>
      <c r="F361" s="181">
        <v>4.5384615384615381E-3</v>
      </c>
      <c r="G361" s="181">
        <v>1.7500000000000002E-2</v>
      </c>
      <c r="Y361" s="5"/>
      <c r="Z361" s="12"/>
    </row>
    <row r="362" spans="1:26">
      <c r="A362" s="11"/>
      <c r="B362" s="4"/>
      <c r="C362" s="26">
        <v>12</v>
      </c>
      <c r="D362" s="62">
        <v>3.4547247046904185E-2</v>
      </c>
      <c r="E362" s="62">
        <v>2.8000000000000001E-2</v>
      </c>
      <c r="F362" s="181">
        <v>4.5384615384615381E-3</v>
      </c>
      <c r="G362" s="181">
        <v>1.7500000000000002E-2</v>
      </c>
      <c r="Y362" s="5"/>
      <c r="Z362" s="12"/>
    </row>
    <row r="363" spans="1:26">
      <c r="A363" s="11"/>
      <c r="B363" s="4"/>
      <c r="C363" s="26">
        <v>13</v>
      </c>
      <c r="D363" s="62">
        <v>3.6785994401501362E-2</v>
      </c>
      <c r="E363" s="62">
        <v>2.8000000000000001E-2</v>
      </c>
      <c r="F363" s="181">
        <v>4.5384615384615381E-3</v>
      </c>
      <c r="G363" s="181">
        <v>1.6500000000000001E-2</v>
      </c>
      <c r="Y363" s="5"/>
      <c r="Z363" s="12"/>
    </row>
    <row r="364" spans="1:26">
      <c r="A364" s="11"/>
      <c r="B364" s="4"/>
      <c r="C364" s="26">
        <v>14</v>
      </c>
      <c r="D364" s="62">
        <v>3.4889030857729472E-2</v>
      </c>
      <c r="E364" s="62">
        <v>2.8000000000000001E-2</v>
      </c>
      <c r="F364" s="181">
        <v>4.5384615384615381E-3</v>
      </c>
      <c r="G364" s="181">
        <v>1.6500000000000001E-2</v>
      </c>
      <c r="Y364" s="5"/>
      <c r="Z364" s="12"/>
    </row>
    <row r="365" spans="1:26">
      <c r="A365" s="11"/>
      <c r="B365" s="4"/>
      <c r="C365" s="37">
        <v>15</v>
      </c>
      <c r="D365" s="62">
        <v>3.6765142168804381E-2</v>
      </c>
      <c r="E365" s="62">
        <v>0.01</v>
      </c>
      <c r="F365" s="181">
        <v>4.5384615384615381E-3</v>
      </c>
      <c r="G365" s="181">
        <v>1.6500000000000001E-2</v>
      </c>
      <c r="Y365" s="5"/>
      <c r="Z365" s="12"/>
    </row>
    <row r="366" spans="1:26">
      <c r="A366" s="11"/>
      <c r="B366" s="4"/>
      <c r="C366" s="26">
        <v>16</v>
      </c>
      <c r="D366" s="62">
        <v>4.9895561796355882E-2</v>
      </c>
      <c r="E366" s="62">
        <v>0.01</v>
      </c>
      <c r="F366" s="181">
        <v>4.5384615384615381E-3</v>
      </c>
      <c r="G366" s="181">
        <v>0.02</v>
      </c>
      <c r="Y366" s="5"/>
      <c r="Z366" s="12"/>
    </row>
    <row r="367" spans="1:26">
      <c r="A367" s="11"/>
      <c r="B367" s="4"/>
      <c r="C367" s="26">
        <v>17</v>
      </c>
      <c r="D367" s="62">
        <v>6.7076624402481314E-2</v>
      </c>
      <c r="E367" s="62">
        <v>0.01</v>
      </c>
      <c r="F367" s="181">
        <v>4.5384615384615381E-3</v>
      </c>
      <c r="G367" s="181">
        <v>2.3E-2</v>
      </c>
      <c r="Y367" s="5"/>
      <c r="Z367" s="12"/>
    </row>
    <row r="368" spans="1:26">
      <c r="A368" s="11"/>
      <c r="B368" s="4"/>
      <c r="C368" s="26">
        <v>18</v>
      </c>
      <c r="D368" s="62">
        <v>8.6712297460971338E-2</v>
      </c>
      <c r="E368" s="62">
        <v>1.4E-2</v>
      </c>
      <c r="F368" s="181">
        <v>4.5384615384615381E-3</v>
      </c>
      <c r="G368" s="181">
        <v>2.3E-2</v>
      </c>
      <c r="Y368" s="5"/>
      <c r="Z368" s="12"/>
    </row>
    <row r="369" spans="1:26">
      <c r="A369" s="11"/>
      <c r="B369" s="4"/>
      <c r="C369" s="26">
        <v>19</v>
      </c>
      <c r="D369" s="62">
        <v>9.0980886409811321E-2</v>
      </c>
      <c r="E369" s="62">
        <v>0.04</v>
      </c>
      <c r="F369" s="181">
        <v>0.02</v>
      </c>
      <c r="G369" s="181">
        <v>3.5000000000000003E-2</v>
      </c>
      <c r="Y369" s="5"/>
      <c r="Z369" s="12"/>
    </row>
    <row r="370" spans="1:26">
      <c r="A370" s="11"/>
      <c r="B370" s="4"/>
      <c r="C370" s="26">
        <v>20</v>
      </c>
      <c r="D370" s="62">
        <v>8.4264123829327367E-2</v>
      </c>
      <c r="E370" s="62">
        <v>4.2999999999999997E-2</v>
      </c>
      <c r="F370" s="181">
        <v>6.0999999999999999E-2</v>
      </c>
      <c r="G370" s="181">
        <v>3.7999999999999999E-2</v>
      </c>
      <c r="Y370" s="5"/>
      <c r="Z370" s="12"/>
    </row>
    <row r="371" spans="1:26">
      <c r="A371" s="11"/>
      <c r="B371" s="4"/>
      <c r="C371" s="26">
        <v>21</v>
      </c>
      <c r="D371" s="62">
        <v>7.3413606738693155E-2</v>
      </c>
      <c r="E371" s="62">
        <v>4.4999999999999998E-2</v>
      </c>
      <c r="F371" s="181">
        <v>0.09</v>
      </c>
      <c r="G371" s="181">
        <v>4.4999999999999998E-2</v>
      </c>
      <c r="Y371" s="5"/>
      <c r="Z371" s="12"/>
    </row>
    <row r="372" spans="1:26">
      <c r="A372" s="11"/>
      <c r="B372" s="4"/>
      <c r="C372" s="26">
        <v>22</v>
      </c>
      <c r="D372" s="62">
        <v>6.2755894798501924E-2</v>
      </c>
      <c r="E372" s="62">
        <v>4.7E-2</v>
      </c>
      <c r="F372" s="181">
        <v>0.11</v>
      </c>
      <c r="G372" s="181">
        <v>8.5999999999999993E-2</v>
      </c>
      <c r="Y372" s="5"/>
      <c r="Z372" s="12"/>
    </row>
    <row r="373" spans="1:26">
      <c r="A373" s="11"/>
      <c r="B373" s="4"/>
      <c r="C373" s="26">
        <v>23</v>
      </c>
      <c r="D373" s="62">
        <v>4.9837285631468421E-2</v>
      </c>
      <c r="E373" s="62">
        <v>0.106</v>
      </c>
      <c r="F373" s="181">
        <v>0.11</v>
      </c>
      <c r="G373" s="181">
        <v>8.5999999999999993E-2</v>
      </c>
      <c r="Y373" s="5"/>
      <c r="Z373" s="12"/>
    </row>
    <row r="374" spans="1:26">
      <c r="A374" s="11"/>
      <c r="B374" s="4"/>
      <c r="C374" s="215"/>
      <c r="D374" s="213"/>
      <c r="E374" s="213"/>
      <c r="F374" s="214"/>
      <c r="G374" s="214"/>
      <c r="Y374" s="5"/>
      <c r="Z374" s="12"/>
    </row>
    <row r="375" spans="1:26">
      <c r="A375" s="11"/>
      <c r="B375" s="4"/>
      <c r="C375" s="215"/>
      <c r="D375" s="213"/>
      <c r="E375" s="213"/>
      <c r="F375" s="214"/>
      <c r="G375" s="214"/>
      <c r="Y375" s="5"/>
      <c r="Z375" s="12"/>
    </row>
    <row r="376" spans="1:26" ht="21">
      <c r="A376" s="11"/>
      <c r="B376" s="69" t="s">
        <v>327</v>
      </c>
      <c r="C376" s="30"/>
      <c r="D376" s="30"/>
      <c r="E376" s="30"/>
      <c r="F376" s="30"/>
      <c r="G376" s="30"/>
      <c r="H376" s="30"/>
      <c r="I376" s="30"/>
      <c r="J376" s="30"/>
      <c r="K376" s="30"/>
      <c r="L376" s="30"/>
      <c r="M376" s="30"/>
      <c r="N376" s="30"/>
      <c r="O376" s="30"/>
      <c r="P376" s="30"/>
      <c r="Q376" s="30"/>
      <c r="R376" s="30"/>
      <c r="S376" s="30"/>
      <c r="T376" s="30"/>
      <c r="U376" s="30"/>
      <c r="V376" s="30"/>
      <c r="W376" s="30"/>
      <c r="X376" s="30"/>
      <c r="Y376" s="31"/>
      <c r="Z376" s="12"/>
    </row>
    <row r="377" spans="1:26">
      <c r="A377" s="11"/>
      <c r="B377" s="4"/>
      <c r="C377" s="215"/>
      <c r="D377" s="213"/>
      <c r="E377" s="213"/>
      <c r="F377" s="214"/>
      <c r="G377" s="214"/>
      <c r="Y377" s="5"/>
      <c r="Z377" s="12"/>
    </row>
    <row r="378" spans="1:26">
      <c r="A378" s="11"/>
      <c r="B378" s="4"/>
      <c r="C378" s="215"/>
      <c r="D378" s="215"/>
      <c r="E378" s="215"/>
      <c r="F378" s="214"/>
      <c r="G378" s="214"/>
      <c r="Y378" s="5"/>
      <c r="Z378" s="12"/>
    </row>
    <row r="379" spans="1:26">
      <c r="A379" s="11"/>
      <c r="B379" s="4"/>
      <c r="D379" s="277" t="s">
        <v>318</v>
      </c>
      <c r="E379" s="279" t="s">
        <v>328</v>
      </c>
      <c r="F379" s="280"/>
      <c r="G379" s="281"/>
      <c r="Y379" s="5"/>
      <c r="Z379" s="12"/>
    </row>
    <row r="380" spans="1:26">
      <c r="A380" s="11"/>
      <c r="B380" s="4"/>
      <c r="C380" s="37" t="s">
        <v>214</v>
      </c>
      <c r="D380" s="278"/>
      <c r="E380" s="23" t="s">
        <v>211</v>
      </c>
      <c r="F380" s="23" t="s">
        <v>212</v>
      </c>
      <c r="G380" s="23" t="s">
        <v>213</v>
      </c>
      <c r="Y380" s="5"/>
      <c r="Z380" s="12"/>
    </row>
    <row r="381" spans="1:26">
      <c r="A381" s="11"/>
      <c r="B381" s="4"/>
      <c r="C381" s="26">
        <v>2016</v>
      </c>
      <c r="D381" s="180">
        <v>134.1</v>
      </c>
      <c r="E381" s="79"/>
      <c r="F381" s="79"/>
      <c r="G381" s="79"/>
      <c r="Y381" s="5"/>
      <c r="Z381" s="12"/>
    </row>
    <row r="382" spans="1:26">
      <c r="A382" s="11"/>
      <c r="B382" s="4"/>
      <c r="C382" s="26">
        <v>2017</v>
      </c>
      <c r="D382" s="180">
        <v>174.4</v>
      </c>
      <c r="E382" s="79"/>
      <c r="F382" s="79"/>
      <c r="G382" s="79"/>
      <c r="Y382" s="5"/>
      <c r="Z382" s="12"/>
    </row>
    <row r="383" spans="1:26">
      <c r="A383" s="11"/>
      <c r="B383" s="4"/>
      <c r="C383" s="26">
        <v>2018</v>
      </c>
      <c r="D383" s="180">
        <v>256.24</v>
      </c>
      <c r="E383" s="79"/>
      <c r="F383" s="79"/>
      <c r="G383" s="79"/>
      <c r="Y383" s="5"/>
      <c r="Z383" s="12"/>
    </row>
    <row r="384" spans="1:26">
      <c r="A384" s="11"/>
      <c r="B384" s="4"/>
      <c r="C384" s="26">
        <v>2019</v>
      </c>
      <c r="D384" s="180">
        <v>319</v>
      </c>
      <c r="E384" s="79"/>
      <c r="F384" s="79"/>
      <c r="G384" s="79"/>
      <c r="Y384" s="5"/>
      <c r="Z384" s="12"/>
    </row>
    <row r="385" spans="1:26">
      <c r="A385" s="11"/>
      <c r="B385" s="4"/>
      <c r="C385" s="26">
        <v>2020</v>
      </c>
      <c r="D385" s="180">
        <v>409.77593750000005</v>
      </c>
      <c r="E385" s="79"/>
      <c r="F385" s="79"/>
      <c r="G385" s="79"/>
      <c r="Y385" s="5"/>
      <c r="Z385" s="12"/>
    </row>
    <row r="386" spans="1:26">
      <c r="A386" s="11"/>
      <c r="B386" s="4"/>
      <c r="C386" s="26">
        <v>2021</v>
      </c>
      <c r="D386" s="180">
        <v>490.1</v>
      </c>
      <c r="E386" s="79"/>
      <c r="F386" s="79"/>
      <c r="G386" s="79"/>
      <c r="Y386" s="5"/>
      <c r="Z386" s="12"/>
    </row>
    <row r="387" spans="1:26">
      <c r="A387" s="11"/>
      <c r="B387" s="4"/>
      <c r="C387" s="26">
        <v>2022</v>
      </c>
      <c r="D387" s="180">
        <v>600.5</v>
      </c>
      <c r="E387" s="79"/>
      <c r="F387" s="79"/>
      <c r="G387" s="79"/>
      <c r="Y387" s="5"/>
      <c r="Z387" s="12"/>
    </row>
    <row r="388" spans="1:26">
      <c r="A388" s="11"/>
      <c r="B388" s="4"/>
      <c r="C388" s="26">
        <v>2023</v>
      </c>
      <c r="D388" s="180">
        <v>717</v>
      </c>
      <c r="E388" s="79"/>
      <c r="F388" s="79"/>
      <c r="G388" s="79"/>
      <c r="Y388" s="5"/>
      <c r="Z388" s="12"/>
    </row>
    <row r="389" spans="1:26">
      <c r="A389" s="11"/>
      <c r="B389" s="4"/>
      <c r="C389" s="26">
        <v>2024</v>
      </c>
      <c r="D389" s="180">
        <v>794.5</v>
      </c>
      <c r="E389" s="79">
        <v>794.5</v>
      </c>
      <c r="F389" s="79">
        <v>794.5</v>
      </c>
      <c r="G389" s="79">
        <v>794.5</v>
      </c>
      <c r="Y389" s="5"/>
      <c r="Z389" s="12"/>
    </row>
    <row r="390" spans="1:26">
      <c r="A390" s="11"/>
      <c r="B390" s="4"/>
      <c r="C390" s="26">
        <v>2025</v>
      </c>
      <c r="D390" s="180"/>
      <c r="E390" s="79">
        <v>822.5</v>
      </c>
      <c r="F390" s="79">
        <v>902.7</v>
      </c>
      <c r="G390" s="79">
        <v>971.9</v>
      </c>
      <c r="Y390" s="5"/>
      <c r="Z390" s="12"/>
    </row>
    <row r="391" spans="1:26">
      <c r="A391" s="11"/>
      <c r="B391" s="4"/>
      <c r="C391" s="26">
        <v>2026</v>
      </c>
      <c r="D391" s="180"/>
      <c r="E391" s="79">
        <v>857.5</v>
      </c>
      <c r="F391" s="79">
        <v>1014.9</v>
      </c>
      <c r="G391" s="79">
        <v>1163.8</v>
      </c>
      <c r="Y391" s="5"/>
      <c r="Z391" s="12"/>
    </row>
    <row r="392" spans="1:26">
      <c r="A392" s="11"/>
      <c r="B392" s="4"/>
      <c r="C392" s="26">
        <v>2027</v>
      </c>
      <c r="D392" s="180"/>
      <c r="E392" s="79">
        <v>892.5</v>
      </c>
      <c r="F392" s="79">
        <v>1098.2999999999997</v>
      </c>
      <c r="G392" s="79">
        <v>1298.4000000000003</v>
      </c>
      <c r="Y392" s="5"/>
      <c r="Z392" s="12"/>
    </row>
    <row r="393" spans="1:26">
      <c r="A393" s="11"/>
      <c r="B393" s="4"/>
      <c r="C393" s="26">
        <v>2028</v>
      </c>
      <c r="D393" s="180"/>
      <c r="E393" s="79">
        <v>927.5</v>
      </c>
      <c r="F393" s="79">
        <v>1172.4000000000001</v>
      </c>
      <c r="G393" s="79">
        <v>1413.8000000000002</v>
      </c>
      <c r="Y393" s="5"/>
      <c r="Z393" s="12"/>
    </row>
    <row r="394" spans="1:26">
      <c r="A394" s="11"/>
      <c r="B394" s="4"/>
      <c r="C394" s="26">
        <v>2029</v>
      </c>
      <c r="D394" s="180"/>
      <c r="E394" s="79">
        <v>964.5</v>
      </c>
      <c r="F394" s="79">
        <v>1246.6000000000001</v>
      </c>
      <c r="G394" s="79">
        <v>1529.1000000000004</v>
      </c>
      <c r="Y394" s="5"/>
      <c r="Z394" s="12"/>
    </row>
    <row r="395" spans="1:26">
      <c r="A395" s="11"/>
      <c r="B395" s="4"/>
      <c r="C395" s="26">
        <v>2030</v>
      </c>
      <c r="D395" s="180"/>
      <c r="E395" s="79">
        <v>1002</v>
      </c>
      <c r="F395" s="79">
        <v>1323.2500000000002</v>
      </c>
      <c r="G395" s="79">
        <v>1628.0900000000001</v>
      </c>
      <c r="Y395" s="5"/>
      <c r="Z395" s="12"/>
    </row>
    <row r="396" spans="1:26">
      <c r="A396" s="11"/>
      <c r="B396" s="4"/>
      <c r="C396" s="26">
        <v>2031</v>
      </c>
      <c r="D396" s="180"/>
      <c r="E396" s="79">
        <v>1039</v>
      </c>
      <c r="F396" s="79">
        <v>1389.7000000000003</v>
      </c>
      <c r="G396" s="79">
        <v>1695.99</v>
      </c>
      <c r="Y396" s="5"/>
      <c r="Z396" s="12"/>
    </row>
    <row r="397" spans="1:26">
      <c r="A397" s="11"/>
      <c r="B397" s="4"/>
      <c r="C397" s="26">
        <v>2032</v>
      </c>
      <c r="D397" s="180"/>
      <c r="E397" s="79">
        <v>1076</v>
      </c>
      <c r="F397" s="79">
        <v>1451.9</v>
      </c>
      <c r="G397" s="79">
        <v>1752.89</v>
      </c>
      <c r="Y397" s="5"/>
      <c r="Z397" s="12"/>
    </row>
    <row r="398" spans="1:26">
      <c r="A398" s="11"/>
      <c r="B398" s="4"/>
      <c r="C398" s="26">
        <v>2033</v>
      </c>
      <c r="D398" s="180"/>
      <c r="E398" s="79">
        <v>1110.75</v>
      </c>
      <c r="F398" s="79">
        <v>1513.2</v>
      </c>
      <c r="G398" s="79">
        <v>1796.47</v>
      </c>
      <c r="Y398" s="5"/>
      <c r="Z398" s="12"/>
    </row>
    <row r="399" spans="1:26">
      <c r="A399" s="11"/>
      <c r="B399" s="4"/>
      <c r="C399" s="26">
        <v>2034</v>
      </c>
      <c r="D399" s="180"/>
      <c r="E399" s="79">
        <v>1143.75</v>
      </c>
      <c r="F399" s="79">
        <v>1556.4</v>
      </c>
      <c r="G399" s="79">
        <v>1831.595</v>
      </c>
      <c r="Y399" s="5"/>
      <c r="Z399" s="12"/>
    </row>
    <row r="400" spans="1:26">
      <c r="A400" s="11"/>
      <c r="B400" s="4"/>
      <c r="C400" s="26">
        <v>2035</v>
      </c>
      <c r="D400" s="178"/>
      <c r="E400" s="79">
        <v>1176.75</v>
      </c>
      <c r="F400" s="79">
        <v>1594.5700000000002</v>
      </c>
      <c r="G400" s="79">
        <v>1858.07</v>
      </c>
      <c r="Y400" s="5"/>
      <c r="Z400" s="12"/>
    </row>
    <row r="401" spans="1:26">
      <c r="A401" s="11"/>
      <c r="B401" s="4"/>
      <c r="C401" s="215"/>
      <c r="D401" s="215"/>
      <c r="E401" s="215"/>
      <c r="F401" s="214"/>
      <c r="G401" s="214"/>
      <c r="Y401" s="5"/>
      <c r="Z401" s="12"/>
    </row>
    <row r="402" spans="1:26">
      <c r="A402" s="11"/>
      <c r="B402" s="4"/>
      <c r="C402" s="86"/>
      <c r="D402" s="86"/>
      <c r="E402" s="86"/>
      <c r="F402" s="86"/>
      <c r="G402" s="86"/>
      <c r="H402" s="86"/>
      <c r="I402" s="86"/>
      <c r="J402" s="86"/>
      <c r="K402" s="86"/>
      <c r="L402" s="86"/>
      <c r="M402" s="86"/>
      <c r="N402" s="86"/>
      <c r="O402" s="86"/>
      <c r="P402" s="86"/>
      <c r="Q402" s="86"/>
      <c r="R402" s="86"/>
      <c r="S402" s="86"/>
      <c r="T402" s="86"/>
      <c r="U402" s="86"/>
      <c r="V402" s="86"/>
      <c r="W402" s="86"/>
      <c r="X402" s="86"/>
      <c r="Y402" s="6"/>
      <c r="Z402" s="12"/>
    </row>
    <row r="403" spans="1:26">
      <c r="A403" s="14"/>
      <c r="B403" s="39"/>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6"/>
    </row>
  </sheetData>
  <mergeCells count="45">
    <mergeCell ref="B346:Y347"/>
    <mergeCell ref="B286:Y287"/>
    <mergeCell ref="D289:D290"/>
    <mergeCell ref="C57:D57"/>
    <mergeCell ref="B63:Y64"/>
    <mergeCell ref="B71:Y72"/>
    <mergeCell ref="B94:Y95"/>
    <mergeCell ref="B193:Y194"/>
    <mergeCell ref="C58:D58"/>
    <mergeCell ref="C59:C61"/>
    <mergeCell ref="B119:Y120"/>
    <mergeCell ref="B144:Y145"/>
    <mergeCell ref="B173:Y174"/>
    <mergeCell ref="C224:D224"/>
    <mergeCell ref="E196:J196"/>
    <mergeCell ref="B271:Y272"/>
    <mergeCell ref="B2:Y2"/>
    <mergeCell ref="B24:Y25"/>
    <mergeCell ref="B16:Y17"/>
    <mergeCell ref="B6:Y7"/>
    <mergeCell ref="B54:Y55"/>
    <mergeCell ref="C9:C10"/>
    <mergeCell ref="D9:F9"/>
    <mergeCell ref="G9:I9"/>
    <mergeCell ref="J9:L9"/>
    <mergeCell ref="E28:G28"/>
    <mergeCell ref="E27:H27"/>
    <mergeCell ref="C27:C29"/>
    <mergeCell ref="D27:D29"/>
    <mergeCell ref="D379:D380"/>
    <mergeCell ref="E379:G379"/>
    <mergeCell ref="C196:C197"/>
    <mergeCell ref="C289:C290"/>
    <mergeCell ref="E289:J289"/>
    <mergeCell ref="D319:N319"/>
    <mergeCell ref="B220:Y221"/>
    <mergeCell ref="D196:D197"/>
    <mergeCell ref="B232:Y233"/>
    <mergeCell ref="B253:Y254"/>
    <mergeCell ref="B316:Y317"/>
    <mergeCell ref="C229:D229"/>
    <mergeCell ref="C230:D230"/>
    <mergeCell ref="C228:D228"/>
    <mergeCell ref="C227:D227"/>
    <mergeCell ref="C225:C226"/>
  </mergeCells>
  <phoneticPr fontId="11"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AE32E-90D1-4DAD-9D6A-1A1760C878AB}">
  <sheetPr>
    <tabColor rgb="FF8F1860"/>
  </sheetPr>
  <dimension ref="A1:AC268"/>
  <sheetViews>
    <sheetView zoomScale="85" zoomScaleNormal="85" workbookViewId="0"/>
  </sheetViews>
  <sheetFormatPr defaultColWidth="9.21875" defaultRowHeight="14.4"/>
  <cols>
    <col min="1" max="1" width="3.77734375" style="1" customWidth="1"/>
    <col min="2" max="2" width="3.44140625" style="1" customWidth="1"/>
    <col min="3" max="3" width="13.21875" style="1" customWidth="1"/>
    <col min="4" max="9" width="12.5546875" style="1" customWidth="1"/>
    <col min="10" max="27" width="9.21875" style="1"/>
    <col min="28" max="28" width="3.44140625" style="1" customWidth="1"/>
    <col min="29" max="29" width="4" style="1" customWidth="1"/>
    <col min="30" max="16384" width="9.21875" style="1"/>
  </cols>
  <sheetData>
    <row r="1" spans="1:29">
      <c r="A1" s="8"/>
      <c r="B1" s="9"/>
      <c r="C1" s="9"/>
      <c r="D1" s="9"/>
      <c r="E1" s="9"/>
      <c r="F1" s="9"/>
      <c r="G1" s="9"/>
      <c r="H1" s="9"/>
      <c r="I1" s="9"/>
      <c r="J1" s="9"/>
      <c r="K1" s="9"/>
      <c r="L1" s="9"/>
      <c r="M1" s="9"/>
      <c r="N1" s="9"/>
      <c r="O1" s="9"/>
      <c r="P1" s="9"/>
      <c r="Q1" s="9"/>
      <c r="R1" s="9"/>
      <c r="S1" s="9"/>
      <c r="T1" s="9"/>
      <c r="U1" s="9"/>
      <c r="V1" s="9"/>
      <c r="W1" s="9"/>
      <c r="X1" s="9"/>
      <c r="Y1" s="9"/>
      <c r="Z1" s="9"/>
      <c r="AA1" s="9"/>
      <c r="AB1" s="9"/>
      <c r="AC1" s="10"/>
    </row>
    <row r="2" spans="1:29" ht="31.2">
      <c r="A2" s="32"/>
      <c r="B2" s="295" t="s">
        <v>329</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7"/>
      <c r="AC2" s="12"/>
    </row>
    <row r="3" spans="1:29">
      <c r="A3" s="32"/>
      <c r="B3" s="27"/>
      <c r="C3" s="28"/>
      <c r="D3" s="28"/>
      <c r="E3" s="28"/>
      <c r="F3" s="28"/>
      <c r="G3" s="28"/>
      <c r="H3" s="28"/>
      <c r="I3" s="28"/>
      <c r="J3" s="28"/>
      <c r="K3" s="28"/>
      <c r="L3" s="28"/>
      <c r="M3" s="28"/>
      <c r="N3" s="28"/>
      <c r="O3" s="28"/>
      <c r="P3" s="28"/>
      <c r="Q3" s="28"/>
      <c r="R3" s="28"/>
      <c r="S3" s="28"/>
      <c r="T3" s="28"/>
      <c r="U3" s="28"/>
      <c r="V3" s="28"/>
      <c r="W3" s="28"/>
      <c r="X3" s="28"/>
      <c r="Y3" s="28"/>
      <c r="Z3" s="28"/>
      <c r="AA3" s="28"/>
      <c r="AB3" s="29"/>
      <c r="AC3" s="12"/>
    </row>
    <row r="4" spans="1:29" ht="21">
      <c r="A4" s="32"/>
      <c r="B4" s="307" t="s">
        <v>330</v>
      </c>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9"/>
      <c r="AC4" s="12"/>
    </row>
    <row r="5" spans="1:29">
      <c r="A5" s="32"/>
      <c r="B5" s="27"/>
      <c r="C5" s="28"/>
      <c r="D5" s="28"/>
      <c r="E5" s="28"/>
      <c r="F5" s="28"/>
      <c r="G5" s="28"/>
      <c r="H5" s="28"/>
      <c r="I5" s="28"/>
      <c r="J5" s="28"/>
      <c r="K5" s="28"/>
      <c r="L5" s="28"/>
      <c r="M5" s="28"/>
      <c r="N5" s="28"/>
      <c r="O5" s="28"/>
      <c r="P5" s="28"/>
      <c r="Q5" s="28"/>
      <c r="R5" s="28"/>
      <c r="S5" s="28"/>
      <c r="T5" s="28"/>
      <c r="U5" s="28"/>
      <c r="V5" s="28"/>
      <c r="W5" s="28"/>
      <c r="X5" s="28"/>
      <c r="Y5" s="28"/>
      <c r="Z5" s="28"/>
      <c r="AA5" s="28"/>
      <c r="AB5" s="29"/>
      <c r="AC5" s="12"/>
    </row>
    <row r="6" spans="1:29" ht="14.7" customHeight="1">
      <c r="A6" s="32"/>
      <c r="B6" s="285" t="str">
        <f>_xlfn.CONCAT('Front Page'!$C$53, " ",'Front Page'!$D$53)</f>
        <v>Figure 4.13 Northern Ireland TER expected from data centres across demand scenarios</v>
      </c>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7"/>
      <c r="AC6" s="12"/>
    </row>
    <row r="7" spans="1:29">
      <c r="A7" s="32"/>
      <c r="B7" s="288"/>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90"/>
      <c r="AC7" s="12"/>
    </row>
    <row r="8" spans="1:29">
      <c r="A8" s="32"/>
      <c r="B8" s="27"/>
      <c r="C8" s="28"/>
      <c r="D8" s="28"/>
      <c r="E8" s="28"/>
      <c r="F8" s="28"/>
      <c r="G8" s="28"/>
      <c r="H8" s="28"/>
      <c r="I8" s="28"/>
      <c r="J8" s="28"/>
      <c r="K8" s="28"/>
      <c r="L8" s="28"/>
      <c r="M8" s="28"/>
      <c r="N8" s="28"/>
      <c r="O8" s="28"/>
      <c r="P8" s="28"/>
      <c r="Q8" s="28"/>
      <c r="R8" s="28"/>
      <c r="S8" s="28"/>
      <c r="T8" s="28"/>
      <c r="U8" s="28"/>
      <c r="V8" s="28"/>
      <c r="W8" s="28"/>
      <c r="X8" s="28"/>
      <c r="Y8" s="28"/>
      <c r="Z8" s="28"/>
      <c r="AA8" s="28"/>
      <c r="AB8" s="29"/>
      <c r="AC8" s="12"/>
    </row>
    <row r="9" spans="1:29" ht="36.6" customHeight="1">
      <c r="A9" s="32"/>
      <c r="B9" s="4"/>
      <c r="C9" s="23" t="s">
        <v>214</v>
      </c>
      <c r="D9" s="23" t="s">
        <v>331</v>
      </c>
      <c r="E9" s="23" t="s">
        <v>332</v>
      </c>
      <c r="F9" s="23" t="s">
        <v>333</v>
      </c>
      <c r="H9" s="97"/>
      <c r="I9" s="97"/>
      <c r="J9" s="97"/>
      <c r="K9" s="97"/>
      <c r="L9" s="19"/>
      <c r="M9" s="19"/>
      <c r="N9" s="19"/>
      <c r="O9" s="19"/>
      <c r="P9" s="19"/>
      <c r="Q9" s="19"/>
      <c r="R9" s="19"/>
      <c r="S9" s="19"/>
      <c r="T9" s="19"/>
      <c r="U9" s="19"/>
      <c r="V9" s="19"/>
      <c r="W9" s="19"/>
      <c r="X9" s="19"/>
      <c r="Y9" s="19"/>
      <c r="Z9" s="19"/>
      <c r="AA9" s="19"/>
      <c r="AB9" s="5"/>
      <c r="AC9" s="12"/>
    </row>
    <row r="10" spans="1:29">
      <c r="A10" s="32"/>
      <c r="B10" s="4"/>
      <c r="C10" s="26">
        <v>2025</v>
      </c>
      <c r="D10" s="87">
        <v>0</v>
      </c>
      <c r="E10" s="87">
        <v>0</v>
      </c>
      <c r="F10" s="87">
        <v>0</v>
      </c>
      <c r="H10" s="116"/>
      <c r="I10" s="116"/>
      <c r="J10" s="116"/>
      <c r="AB10" s="5"/>
      <c r="AC10" s="12"/>
    </row>
    <row r="11" spans="1:29">
      <c r="A11" s="11"/>
      <c r="B11" s="33"/>
      <c r="C11" s="26">
        <v>2026</v>
      </c>
      <c r="D11" s="87">
        <v>0</v>
      </c>
      <c r="E11" s="87">
        <v>0</v>
      </c>
      <c r="F11" s="87">
        <v>0</v>
      </c>
      <c r="H11" s="116"/>
      <c r="I11" s="116"/>
      <c r="J11" s="116"/>
      <c r="K11" s="66"/>
      <c r="AB11" s="5"/>
      <c r="AC11" s="12"/>
    </row>
    <row r="12" spans="1:29">
      <c r="A12" s="11"/>
      <c r="B12" s="33"/>
      <c r="C12" s="26">
        <v>2027</v>
      </c>
      <c r="D12" s="87">
        <v>0</v>
      </c>
      <c r="E12" s="87">
        <v>0</v>
      </c>
      <c r="F12" s="87">
        <v>0</v>
      </c>
      <c r="H12" s="116"/>
      <c r="I12" s="116"/>
      <c r="J12" s="116"/>
      <c r="AB12" s="5"/>
      <c r="AC12" s="12"/>
    </row>
    <row r="13" spans="1:29">
      <c r="A13" s="11"/>
      <c r="B13" s="33"/>
      <c r="C13" s="26">
        <v>2028</v>
      </c>
      <c r="D13" s="87">
        <v>0</v>
      </c>
      <c r="E13" s="87">
        <v>0</v>
      </c>
      <c r="F13" s="87">
        <v>0</v>
      </c>
      <c r="H13" s="116"/>
      <c r="I13" s="116"/>
      <c r="J13" s="116"/>
      <c r="AB13" s="5"/>
      <c r="AC13" s="12"/>
    </row>
    <row r="14" spans="1:29">
      <c r="A14" s="11"/>
      <c r="B14" s="33"/>
      <c r="C14" s="26">
        <v>2029</v>
      </c>
      <c r="D14" s="87">
        <v>0</v>
      </c>
      <c r="E14" s="87">
        <v>2.1899999999999999E-2</v>
      </c>
      <c r="F14" s="87">
        <v>4.0000000000000008E-2</v>
      </c>
      <c r="H14" s="116"/>
      <c r="I14" s="116"/>
      <c r="J14" s="116"/>
      <c r="AB14" s="5"/>
      <c r="AC14" s="12"/>
    </row>
    <row r="15" spans="1:29">
      <c r="A15" s="11"/>
      <c r="B15" s="33"/>
      <c r="C15" s="26">
        <v>2030</v>
      </c>
      <c r="D15" s="87">
        <v>0</v>
      </c>
      <c r="E15" s="87">
        <v>4.3799999999999999E-2</v>
      </c>
      <c r="F15" s="87">
        <v>6.9999999999999979E-2</v>
      </c>
      <c r="H15" s="116"/>
      <c r="I15" s="116"/>
      <c r="J15" s="116"/>
      <c r="AB15" s="5"/>
      <c r="AC15" s="12"/>
    </row>
    <row r="16" spans="1:29">
      <c r="A16" s="11"/>
      <c r="B16" s="33"/>
      <c r="C16" s="26">
        <v>2031</v>
      </c>
      <c r="D16" s="87">
        <v>0</v>
      </c>
      <c r="E16" s="87">
        <v>6.5699999999999995E-2</v>
      </c>
      <c r="F16" s="87">
        <v>0.11000000000000001</v>
      </c>
      <c r="H16" s="116"/>
      <c r="I16" s="116"/>
      <c r="J16" s="116"/>
      <c r="AB16" s="5"/>
      <c r="AC16" s="12"/>
    </row>
    <row r="17" spans="1:29">
      <c r="A17" s="11"/>
      <c r="B17" s="33"/>
      <c r="C17" s="26">
        <v>2032</v>
      </c>
      <c r="D17" s="87">
        <v>0</v>
      </c>
      <c r="E17" s="87">
        <v>8.7599999999999997E-2</v>
      </c>
      <c r="F17" s="87">
        <v>0.15</v>
      </c>
      <c r="H17" s="116"/>
      <c r="I17" s="116"/>
      <c r="J17" s="116"/>
      <c r="AB17" s="5"/>
      <c r="AC17" s="12"/>
    </row>
    <row r="18" spans="1:29">
      <c r="A18" s="11"/>
      <c r="B18" s="4"/>
      <c r="C18" s="26">
        <v>2033</v>
      </c>
      <c r="D18" s="87">
        <v>0</v>
      </c>
      <c r="E18" s="87">
        <v>8.7599999999999997E-2</v>
      </c>
      <c r="F18" s="87">
        <v>0.15</v>
      </c>
      <c r="H18" s="116"/>
      <c r="I18" s="116"/>
      <c r="J18" s="116"/>
      <c r="AB18" s="5"/>
      <c r="AC18" s="12"/>
    </row>
    <row r="19" spans="1:29">
      <c r="A19" s="11"/>
      <c r="B19" s="4"/>
      <c r="C19" s="26">
        <v>2034</v>
      </c>
      <c r="D19" s="87">
        <v>0</v>
      </c>
      <c r="E19" s="87">
        <v>8.7599999999999997E-2</v>
      </c>
      <c r="F19" s="87">
        <v>0.15</v>
      </c>
      <c r="H19" s="116"/>
      <c r="I19" s="116"/>
      <c r="J19" s="116"/>
      <c r="AB19" s="5"/>
      <c r="AC19" s="12"/>
    </row>
    <row r="20" spans="1:29">
      <c r="A20" s="11"/>
      <c r="B20" s="4"/>
      <c r="C20" s="26">
        <v>2035</v>
      </c>
      <c r="D20" s="87">
        <v>0</v>
      </c>
      <c r="E20" s="87">
        <v>8.7599999999999997E-2</v>
      </c>
      <c r="F20" s="87">
        <v>0.15</v>
      </c>
      <c r="H20" s="116"/>
      <c r="I20" s="116"/>
      <c r="J20" s="116"/>
      <c r="AB20" s="5"/>
      <c r="AC20" s="12"/>
    </row>
    <row r="21" spans="1:29">
      <c r="A21" s="32"/>
      <c r="B21" s="4"/>
      <c r="D21" s="116"/>
      <c r="E21" s="116"/>
      <c r="F21" s="116"/>
      <c r="H21" s="116"/>
      <c r="I21" s="116"/>
      <c r="J21" s="116"/>
      <c r="AB21" s="5"/>
      <c r="AC21" s="12"/>
    </row>
    <row r="22" spans="1:29">
      <c r="A22" s="32"/>
      <c r="B22" s="4"/>
      <c r="D22" s="116"/>
      <c r="E22" s="116"/>
      <c r="F22" s="116"/>
      <c r="H22" s="116"/>
      <c r="I22" s="116"/>
      <c r="J22" s="116"/>
      <c r="AB22" s="5"/>
      <c r="AC22" s="12"/>
    </row>
    <row r="23" spans="1:29">
      <c r="A23" s="32"/>
      <c r="B23" s="4"/>
      <c r="D23" s="116"/>
      <c r="E23" s="116"/>
      <c r="F23" s="116"/>
      <c r="H23" s="116"/>
      <c r="I23" s="116"/>
      <c r="J23" s="116"/>
      <c r="AB23" s="5"/>
      <c r="AC23" s="12"/>
    </row>
    <row r="24" spans="1:29">
      <c r="A24" s="32"/>
      <c r="B24" s="4"/>
      <c r="D24" s="116"/>
      <c r="E24" s="116"/>
      <c r="F24" s="116"/>
      <c r="H24" s="116"/>
      <c r="I24" s="116"/>
      <c r="J24" s="116"/>
      <c r="AB24" s="5"/>
      <c r="AC24" s="12"/>
    </row>
    <row r="25" spans="1:29">
      <c r="A25" s="32"/>
      <c r="B25" s="4"/>
      <c r="D25" s="116"/>
      <c r="E25" s="116"/>
      <c r="F25" s="116"/>
      <c r="H25" s="116"/>
      <c r="I25" s="116"/>
      <c r="J25" s="116"/>
      <c r="AB25" s="5"/>
      <c r="AC25" s="12"/>
    </row>
    <row r="26" spans="1:29">
      <c r="A26" s="32"/>
      <c r="B26" s="4"/>
      <c r="D26" s="116"/>
      <c r="E26" s="116"/>
      <c r="F26" s="116"/>
      <c r="H26" s="116"/>
      <c r="I26" s="116"/>
      <c r="J26" s="116"/>
      <c r="AB26" s="5"/>
      <c r="AC26" s="12"/>
    </row>
    <row r="27" spans="1:29">
      <c r="A27" s="32"/>
      <c r="B27" s="4"/>
      <c r="C27" s="182"/>
      <c r="D27" s="116"/>
      <c r="E27" s="116"/>
      <c r="F27" s="116"/>
      <c r="H27" s="116"/>
      <c r="I27" s="116"/>
      <c r="J27" s="116"/>
      <c r="AB27" s="5"/>
      <c r="AC27" s="12"/>
    </row>
    <row r="28" spans="1:29">
      <c r="A28" s="32"/>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9"/>
      <c r="AC28" s="12"/>
    </row>
    <row r="29" spans="1:29" ht="21">
      <c r="A29" s="32"/>
      <c r="B29" s="307" t="s">
        <v>334</v>
      </c>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9"/>
      <c r="AC29" s="12"/>
    </row>
    <row r="30" spans="1:29">
      <c r="A30" s="32"/>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9"/>
      <c r="AC30" s="12"/>
    </row>
    <row r="31" spans="1:29">
      <c r="A31" s="32"/>
      <c r="B31" s="285" t="str">
        <f>_xlfn.CONCAT('Front Page'!$C$54, " ",'Front Page'!$D$54)</f>
        <v>Table 4.6 Number of electric vehicle and heat pump installations included in the low, median, and high demand forecast</v>
      </c>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7"/>
      <c r="AC31" s="12"/>
    </row>
    <row r="32" spans="1:29">
      <c r="A32" s="32"/>
      <c r="B32" s="288"/>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90"/>
      <c r="AC32" s="12"/>
    </row>
    <row r="33" spans="1:29">
      <c r="A33" s="32"/>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9"/>
      <c r="AC33" s="12"/>
    </row>
    <row r="34" spans="1:29">
      <c r="A34" s="32"/>
      <c r="B34" s="27"/>
      <c r="C34" s="298"/>
      <c r="D34" s="298" t="s">
        <v>211</v>
      </c>
      <c r="E34" s="298"/>
      <c r="F34" s="298" t="s">
        <v>212</v>
      </c>
      <c r="G34" s="298"/>
      <c r="H34" s="298" t="s">
        <v>213</v>
      </c>
      <c r="I34" s="298"/>
      <c r="J34" s="28"/>
      <c r="K34" s="28"/>
      <c r="L34" s="28"/>
      <c r="M34" s="28"/>
      <c r="N34" s="28"/>
      <c r="O34" s="28"/>
      <c r="P34" s="28"/>
      <c r="Q34" s="28"/>
      <c r="R34" s="28"/>
      <c r="S34" s="28"/>
      <c r="T34" s="28"/>
      <c r="U34" s="28"/>
      <c r="V34" s="28"/>
      <c r="W34" s="28"/>
      <c r="X34" s="28"/>
      <c r="Y34" s="28"/>
      <c r="Z34" s="28"/>
      <c r="AA34" s="28"/>
      <c r="AB34" s="29"/>
      <c r="AC34" s="12"/>
    </row>
    <row r="35" spans="1:29" ht="28.8">
      <c r="A35" s="32"/>
      <c r="B35" s="27"/>
      <c r="C35" s="298"/>
      <c r="D35" s="23" t="s">
        <v>226</v>
      </c>
      <c r="E35" s="23" t="s">
        <v>335</v>
      </c>
      <c r="F35" s="23" t="s">
        <v>226</v>
      </c>
      <c r="G35" s="23" t="s">
        <v>335</v>
      </c>
      <c r="H35" s="23" t="s">
        <v>226</v>
      </c>
      <c r="I35" s="23" t="s">
        <v>335</v>
      </c>
      <c r="J35" s="28"/>
      <c r="K35" s="28"/>
      <c r="L35" s="28"/>
      <c r="M35" s="28"/>
      <c r="N35" s="28"/>
      <c r="O35" s="28"/>
      <c r="P35" s="28"/>
      <c r="Q35" s="28"/>
      <c r="R35" s="28"/>
      <c r="S35" s="28"/>
      <c r="T35" s="28"/>
      <c r="U35" s="28"/>
      <c r="V35" s="28"/>
      <c r="W35" s="28"/>
      <c r="X35" s="28"/>
      <c r="Y35" s="28"/>
      <c r="Z35" s="28"/>
      <c r="AA35" s="28"/>
      <c r="AB35" s="29"/>
      <c r="AC35" s="12"/>
    </row>
    <row r="36" spans="1:29">
      <c r="A36" s="32"/>
      <c r="B36" s="27"/>
      <c r="C36" s="121">
        <v>2025</v>
      </c>
      <c r="D36" s="122">
        <v>56000</v>
      </c>
      <c r="E36" s="122">
        <v>2000</v>
      </c>
      <c r="F36" s="123">
        <v>70000</v>
      </c>
      <c r="G36" s="122">
        <v>2500</v>
      </c>
      <c r="H36" s="122">
        <v>83000</v>
      </c>
      <c r="I36" s="122">
        <v>3000</v>
      </c>
      <c r="J36" s="28"/>
      <c r="K36" s="28"/>
      <c r="L36" s="28"/>
      <c r="M36" s="28"/>
      <c r="N36" s="28"/>
      <c r="O36" s="28"/>
      <c r="P36" s="28"/>
      <c r="Q36" s="28"/>
      <c r="R36" s="28"/>
      <c r="S36" s="28"/>
      <c r="T36" s="28"/>
      <c r="U36" s="28"/>
      <c r="V36" s="28"/>
      <c r="W36" s="28"/>
      <c r="X36" s="28"/>
      <c r="Y36" s="28"/>
      <c r="Z36" s="28"/>
      <c r="AA36" s="28"/>
      <c r="AB36" s="29"/>
      <c r="AC36" s="12"/>
    </row>
    <row r="37" spans="1:29">
      <c r="A37" s="32"/>
      <c r="B37" s="27"/>
      <c r="C37" s="121">
        <v>2030</v>
      </c>
      <c r="D37" s="122">
        <v>194000</v>
      </c>
      <c r="E37" s="122">
        <v>34400</v>
      </c>
      <c r="F37" s="123">
        <v>242000</v>
      </c>
      <c r="G37" s="122">
        <v>43000</v>
      </c>
      <c r="H37" s="122">
        <v>291000</v>
      </c>
      <c r="I37" s="122">
        <v>51500</v>
      </c>
      <c r="J37" s="28"/>
      <c r="K37" s="28"/>
      <c r="L37" s="28"/>
      <c r="M37" s="28"/>
      <c r="N37" s="28"/>
      <c r="O37" s="28"/>
      <c r="P37" s="28"/>
      <c r="Q37" s="28"/>
      <c r="R37" s="28"/>
      <c r="S37" s="28"/>
      <c r="T37" s="28"/>
      <c r="U37" s="28"/>
      <c r="V37" s="28"/>
      <c r="W37" s="28"/>
      <c r="X37" s="28"/>
      <c r="Y37" s="28"/>
      <c r="Z37" s="28"/>
      <c r="AA37" s="28"/>
      <c r="AB37" s="29"/>
      <c r="AC37" s="12"/>
    </row>
    <row r="38" spans="1:29">
      <c r="A38" s="32"/>
      <c r="B38" s="27"/>
      <c r="C38" s="121">
        <v>2035</v>
      </c>
      <c r="D38" s="122">
        <v>390000</v>
      </c>
      <c r="E38" s="122">
        <v>115000</v>
      </c>
      <c r="F38" s="122">
        <v>487000</v>
      </c>
      <c r="G38" s="122">
        <v>143700</v>
      </c>
      <c r="H38" s="122">
        <v>585000</v>
      </c>
      <c r="I38" s="122">
        <v>172500</v>
      </c>
      <c r="J38" s="28"/>
      <c r="K38" s="28"/>
      <c r="L38" s="28"/>
      <c r="M38" s="28"/>
      <c r="N38" s="28"/>
      <c r="O38" s="28"/>
      <c r="P38" s="28"/>
      <c r="Q38" s="28"/>
      <c r="R38" s="28"/>
      <c r="S38" s="28"/>
      <c r="T38" s="28"/>
      <c r="U38" s="28"/>
      <c r="V38" s="28"/>
      <c r="W38" s="28"/>
      <c r="X38" s="28"/>
      <c r="Y38" s="28"/>
      <c r="Z38" s="28"/>
      <c r="AA38" s="28"/>
      <c r="AB38" s="29"/>
      <c r="AC38" s="12"/>
    </row>
    <row r="39" spans="1:29">
      <c r="A39" s="32"/>
      <c r="B39" s="27"/>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9"/>
      <c r="AC39" s="12"/>
    </row>
    <row r="40" spans="1:29" ht="21">
      <c r="A40" s="32"/>
      <c r="B40" s="69" t="s">
        <v>336</v>
      </c>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1"/>
      <c r="AC40" s="12"/>
    </row>
    <row r="41" spans="1:29">
      <c r="A41" s="32"/>
      <c r="B41" s="27"/>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9"/>
      <c r="AC41" s="12"/>
    </row>
    <row r="42" spans="1:29">
      <c r="A42" s="11"/>
      <c r="B42" s="285" t="str">
        <f>_xlfn.CONCAT('Front Page'!$C$55, " ",'Front Page'!$D$55)</f>
        <v>Table 4.7 Low, median and high Total Electricity Requirement key assumption differences for Northern Ireland</v>
      </c>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7"/>
      <c r="AC42" s="12"/>
    </row>
    <row r="43" spans="1:29">
      <c r="A43" s="11"/>
      <c r="B43" s="288"/>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90"/>
      <c r="AC43" s="12"/>
    </row>
    <row r="44" spans="1:29">
      <c r="A44" s="11"/>
      <c r="B44" s="4"/>
      <c r="AB44" s="5"/>
      <c r="AC44" s="12"/>
    </row>
    <row r="45" spans="1:29">
      <c r="A45" s="11"/>
      <c r="B45" s="4"/>
      <c r="C45" s="279"/>
      <c r="D45" s="281"/>
      <c r="E45" s="26" t="s">
        <v>211</v>
      </c>
      <c r="F45" s="26" t="s">
        <v>212</v>
      </c>
      <c r="G45" s="26" t="s">
        <v>213</v>
      </c>
      <c r="AB45" s="5"/>
      <c r="AC45" s="12"/>
    </row>
    <row r="46" spans="1:29" ht="66">
      <c r="A46" s="11"/>
      <c r="B46" s="4"/>
      <c r="C46" s="310" t="s">
        <v>337</v>
      </c>
      <c r="D46" s="310"/>
      <c r="E46" s="163" t="s">
        <v>338</v>
      </c>
      <c r="F46" s="163" t="s">
        <v>339</v>
      </c>
      <c r="G46" s="163" t="s">
        <v>340</v>
      </c>
      <c r="AB46" s="5"/>
      <c r="AC46" s="12"/>
    </row>
    <row r="47" spans="1:29" ht="79.2">
      <c r="A47" s="11"/>
      <c r="B47" s="4"/>
      <c r="C47" s="310" t="s">
        <v>341</v>
      </c>
      <c r="D47" s="310"/>
      <c r="E47" s="163" t="s">
        <v>342</v>
      </c>
      <c r="F47" s="163" t="s">
        <v>343</v>
      </c>
      <c r="G47" s="163" t="s">
        <v>344</v>
      </c>
      <c r="AB47" s="5"/>
      <c r="AC47" s="12"/>
    </row>
    <row r="48" spans="1:29" ht="37.5" customHeight="1">
      <c r="A48" s="11"/>
      <c r="B48" s="4"/>
      <c r="C48" s="310" t="s">
        <v>291</v>
      </c>
      <c r="D48" s="310"/>
      <c r="E48" s="163" t="s">
        <v>345</v>
      </c>
      <c r="F48" s="163" t="s">
        <v>293</v>
      </c>
      <c r="G48" s="163" t="s">
        <v>294</v>
      </c>
      <c r="AB48" s="5"/>
      <c r="AC48" s="12"/>
    </row>
    <row r="49" spans="1:29" ht="63.75" customHeight="1">
      <c r="A49" s="11"/>
      <c r="B49" s="4"/>
      <c r="C49" s="310" t="s">
        <v>346</v>
      </c>
      <c r="D49" s="310"/>
      <c r="E49" s="163" t="s">
        <v>347</v>
      </c>
      <c r="F49" s="163" t="s">
        <v>348</v>
      </c>
      <c r="G49" s="163" t="s">
        <v>349</v>
      </c>
      <c r="AB49" s="5"/>
      <c r="AC49" s="12"/>
    </row>
    <row r="50" spans="1:29" ht="18.600000000000001" customHeight="1">
      <c r="A50" s="11"/>
      <c r="B50" s="4"/>
      <c r="AB50" s="5"/>
      <c r="AC50" s="12"/>
    </row>
    <row r="51" spans="1:29">
      <c r="A51" s="11"/>
      <c r="B51" s="285" t="str">
        <f>_xlfn.CONCAT('Front Page'!$C$56, " ",'Front Page'!$D$56)</f>
        <v>Figure 4.14 Northern Ireland total electricity requirement (TER) forecast</v>
      </c>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7"/>
      <c r="AC51" s="12"/>
    </row>
    <row r="52" spans="1:29">
      <c r="A52" s="11"/>
      <c r="B52" s="288"/>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90"/>
      <c r="AC52" s="12"/>
    </row>
    <row r="53" spans="1:29">
      <c r="A53" s="11"/>
      <c r="B53" s="4"/>
      <c r="AB53" s="5"/>
      <c r="AC53" s="12"/>
    </row>
    <row r="54" spans="1:29">
      <c r="A54" s="11"/>
      <c r="B54" s="4"/>
      <c r="C54" s="282" t="s">
        <v>214</v>
      </c>
      <c r="D54" s="282" t="s">
        <v>275</v>
      </c>
      <c r="E54" s="299" t="s">
        <v>786</v>
      </c>
      <c r="F54" s="300"/>
      <c r="G54" s="301"/>
      <c r="H54" s="299" t="s">
        <v>785</v>
      </c>
      <c r="I54" s="300"/>
      <c r="J54" s="301"/>
      <c r="AB54" s="5"/>
      <c r="AC54" s="12"/>
    </row>
    <row r="55" spans="1:29" ht="28.8">
      <c r="A55" s="11"/>
      <c r="B55" s="4"/>
      <c r="C55" s="283"/>
      <c r="D55" s="283"/>
      <c r="E55" s="23" t="s">
        <v>331</v>
      </c>
      <c r="F55" s="23" t="s">
        <v>332</v>
      </c>
      <c r="G55" s="23" t="s">
        <v>333</v>
      </c>
      <c r="H55" s="23" t="s">
        <v>331</v>
      </c>
      <c r="I55" s="23" t="s">
        <v>332</v>
      </c>
      <c r="J55" s="23" t="s">
        <v>333</v>
      </c>
      <c r="AB55" s="5"/>
      <c r="AC55" s="12"/>
    </row>
    <row r="56" spans="1:29">
      <c r="A56" s="11"/>
      <c r="B56" s="4"/>
      <c r="C56" s="23">
        <v>2010</v>
      </c>
      <c r="D56" s="52">
        <v>9.210345069610252</v>
      </c>
      <c r="E56" s="81"/>
      <c r="F56" s="81"/>
      <c r="G56" s="81"/>
      <c r="H56" s="81"/>
      <c r="I56" s="81"/>
      <c r="J56" s="81"/>
      <c r="AB56" s="5"/>
      <c r="AC56" s="12"/>
    </row>
    <row r="57" spans="1:29">
      <c r="A57" s="11"/>
      <c r="B57" s="4"/>
      <c r="C57" s="23">
        <v>2011</v>
      </c>
      <c r="D57" s="52">
        <v>9.175179436464914</v>
      </c>
      <c r="E57" s="81"/>
      <c r="F57" s="81"/>
      <c r="G57" s="81"/>
      <c r="H57" s="81"/>
      <c r="I57" s="81"/>
      <c r="J57" s="81"/>
      <c r="AB57" s="5"/>
      <c r="AC57" s="12"/>
    </row>
    <row r="58" spans="1:29">
      <c r="A58" s="11"/>
      <c r="B58" s="4"/>
      <c r="C58" s="23">
        <v>2012</v>
      </c>
      <c r="D58" s="52">
        <v>9.0701147098655017</v>
      </c>
      <c r="E58" s="81"/>
      <c r="F58" s="81"/>
      <c r="G58" s="81"/>
      <c r="H58" s="81"/>
      <c r="I58" s="81"/>
      <c r="J58" s="81"/>
      <c r="AB58" s="5"/>
      <c r="AC58" s="12"/>
    </row>
    <row r="59" spans="1:29">
      <c r="A59" s="11"/>
      <c r="B59" s="4"/>
      <c r="C59" s="23">
        <v>2013</v>
      </c>
      <c r="D59" s="52">
        <v>9.0323561396879786</v>
      </c>
      <c r="E59" s="81"/>
      <c r="F59" s="81"/>
      <c r="G59" s="81"/>
      <c r="H59" s="81"/>
      <c r="I59" s="81"/>
      <c r="J59" s="81"/>
      <c r="AB59" s="5"/>
      <c r="AC59" s="12"/>
    </row>
    <row r="60" spans="1:29">
      <c r="A60" s="11"/>
      <c r="B60" s="4"/>
      <c r="C60" s="23">
        <v>2014</v>
      </c>
      <c r="D60" s="52">
        <v>9.0492835433856875</v>
      </c>
      <c r="E60" s="81"/>
      <c r="F60" s="81"/>
      <c r="G60" s="81"/>
      <c r="H60" s="81"/>
      <c r="I60" s="81"/>
      <c r="J60" s="81"/>
      <c r="AB60" s="5"/>
      <c r="AC60" s="12"/>
    </row>
    <row r="61" spans="1:29">
      <c r="A61" s="11"/>
      <c r="B61" s="4"/>
      <c r="C61" s="23">
        <v>2015</v>
      </c>
      <c r="D61" s="52">
        <v>9.0489070848854549</v>
      </c>
      <c r="E61" s="81"/>
      <c r="F61" s="81"/>
      <c r="G61" s="81"/>
      <c r="H61" s="81"/>
      <c r="I61" s="81"/>
      <c r="J61" s="81"/>
      <c r="AB61" s="5"/>
      <c r="AC61" s="12"/>
    </row>
    <row r="62" spans="1:29">
      <c r="A62" s="11"/>
      <c r="B62" s="4"/>
      <c r="C62" s="23">
        <v>2016</v>
      </c>
      <c r="D62" s="52">
        <v>9.0176400000000001</v>
      </c>
      <c r="E62" s="81"/>
      <c r="F62" s="81"/>
      <c r="G62" s="81"/>
      <c r="H62" s="81"/>
      <c r="I62" s="81"/>
      <c r="J62" s="81"/>
      <c r="AB62" s="5"/>
      <c r="AC62" s="12"/>
    </row>
    <row r="63" spans="1:29">
      <c r="A63" s="11"/>
      <c r="B63" s="4"/>
      <c r="C63" s="25">
        <v>2017</v>
      </c>
      <c r="D63" s="52">
        <v>8.7723315232985701</v>
      </c>
      <c r="E63" s="81"/>
      <c r="F63" s="81"/>
      <c r="G63" s="90"/>
      <c r="H63" s="90"/>
      <c r="I63" s="90"/>
      <c r="J63" s="90"/>
      <c r="AB63" s="5"/>
      <c r="AC63" s="12"/>
    </row>
    <row r="64" spans="1:29">
      <c r="A64" s="11"/>
      <c r="B64" s="4"/>
      <c r="C64" s="25">
        <v>2018</v>
      </c>
      <c r="D64" s="52">
        <v>8.970828323298571</v>
      </c>
      <c r="E64" s="81"/>
      <c r="F64" s="81"/>
      <c r="G64" s="90"/>
      <c r="H64" s="90"/>
      <c r="I64" s="90"/>
      <c r="J64" s="90"/>
      <c r="AB64" s="5"/>
      <c r="AC64" s="12"/>
    </row>
    <row r="65" spans="1:29">
      <c r="A65" s="11"/>
      <c r="B65" s="4"/>
      <c r="C65" s="25">
        <v>2019</v>
      </c>
      <c r="D65" s="52">
        <v>8.7053560000000001</v>
      </c>
      <c r="E65" s="81"/>
      <c r="F65" s="81"/>
      <c r="G65" s="90"/>
      <c r="H65" s="90"/>
      <c r="I65" s="90"/>
      <c r="J65" s="90"/>
      <c r="AB65" s="5"/>
      <c r="AC65" s="12"/>
    </row>
    <row r="66" spans="1:29">
      <c r="A66" s="11"/>
      <c r="B66" s="4"/>
      <c r="C66" s="25">
        <v>2020</v>
      </c>
      <c r="D66" s="52">
        <v>8.3294884237234594</v>
      </c>
      <c r="E66" s="81"/>
      <c r="F66" s="81"/>
      <c r="G66" s="90"/>
      <c r="H66" s="90"/>
      <c r="I66" s="90"/>
      <c r="J66" s="90"/>
      <c r="AB66" s="5"/>
      <c r="AC66" s="12"/>
    </row>
    <row r="67" spans="1:29">
      <c r="A67" s="11"/>
      <c r="B67" s="4"/>
      <c r="C67" s="25">
        <v>2021</v>
      </c>
      <c r="D67" s="52">
        <v>8.556520915678961</v>
      </c>
      <c r="E67" s="81"/>
      <c r="F67" s="81"/>
      <c r="G67" s="90"/>
      <c r="H67" s="90"/>
      <c r="I67" s="90"/>
      <c r="J67" s="90"/>
      <c r="AB67" s="5"/>
      <c r="AC67" s="12"/>
    </row>
    <row r="68" spans="1:29">
      <c r="A68" s="11"/>
      <c r="B68" s="4"/>
      <c r="C68" s="26">
        <v>2022</v>
      </c>
      <c r="D68" s="52">
        <v>8.3537484352512053</v>
      </c>
      <c r="E68" s="81"/>
      <c r="F68" s="81"/>
      <c r="G68" s="90"/>
      <c r="H68" s="90"/>
      <c r="I68" s="90"/>
      <c r="J68" s="90"/>
      <c r="AB68" s="5"/>
      <c r="AC68" s="12"/>
    </row>
    <row r="69" spans="1:29">
      <c r="A69" s="11"/>
      <c r="B69" s="4"/>
      <c r="C69" s="26">
        <v>2023</v>
      </c>
      <c r="D69" s="52">
        <v>8.1114897306289198</v>
      </c>
      <c r="E69" s="90">
        <v>8.11</v>
      </c>
      <c r="F69" s="90">
        <v>8.11</v>
      </c>
      <c r="G69" s="90">
        <v>8.11</v>
      </c>
      <c r="H69" s="90"/>
      <c r="I69" s="90"/>
      <c r="J69" s="90"/>
      <c r="AB69" s="5"/>
      <c r="AC69" s="12"/>
    </row>
    <row r="70" spans="1:29">
      <c r="A70" s="11"/>
      <c r="B70" s="4"/>
      <c r="C70" s="26">
        <v>2024</v>
      </c>
      <c r="D70" s="52">
        <v>8.1593475200396313</v>
      </c>
      <c r="E70" s="90">
        <v>7.95</v>
      </c>
      <c r="F70" s="90">
        <v>8.2100000000000009</v>
      </c>
      <c r="G70" s="90">
        <v>8.5299999999999994</v>
      </c>
      <c r="H70" s="90">
        <v>8.1593475200396313</v>
      </c>
      <c r="I70" s="90">
        <v>8.1593475200396313</v>
      </c>
      <c r="J70" s="90">
        <v>8.1593475200396313</v>
      </c>
      <c r="AB70" s="5"/>
      <c r="AC70" s="12"/>
    </row>
    <row r="71" spans="1:29">
      <c r="A71" s="11"/>
      <c r="B71" s="4"/>
      <c r="C71" s="26">
        <v>2025</v>
      </c>
      <c r="D71" s="90"/>
      <c r="E71" s="87">
        <v>8.02</v>
      </c>
      <c r="F71" s="87">
        <v>8.33</v>
      </c>
      <c r="G71" s="87">
        <v>8.68</v>
      </c>
      <c r="H71" s="87">
        <v>7.9485522541862208</v>
      </c>
      <c r="I71" s="87">
        <v>8.1875304097181303</v>
      </c>
      <c r="J71" s="87">
        <v>8.5492575385540164</v>
      </c>
      <c r="AB71" s="5"/>
      <c r="AC71" s="12"/>
    </row>
    <row r="72" spans="1:29">
      <c r="A72" s="11"/>
      <c r="B72" s="4"/>
      <c r="C72" s="26">
        <v>2026</v>
      </c>
      <c r="D72" s="90"/>
      <c r="E72" s="87">
        <v>8.14</v>
      </c>
      <c r="F72" s="87">
        <v>8.57</v>
      </c>
      <c r="G72" s="87">
        <v>8.94</v>
      </c>
      <c r="H72" s="87">
        <v>8.0172746465901277</v>
      </c>
      <c r="I72" s="87">
        <v>8.2989235479810937</v>
      </c>
      <c r="J72" s="87">
        <v>8.7044156855262482</v>
      </c>
      <c r="AB72" s="5"/>
      <c r="AC72" s="12"/>
    </row>
    <row r="73" spans="1:29">
      <c r="A73" s="11"/>
      <c r="B73" s="4"/>
      <c r="C73" s="26">
        <v>2027</v>
      </c>
      <c r="D73" s="90"/>
      <c r="E73" s="87">
        <v>8.34</v>
      </c>
      <c r="F73" s="87">
        <v>9.0500000000000007</v>
      </c>
      <c r="G73" s="87">
        <v>9.49</v>
      </c>
      <c r="H73" s="87">
        <v>8.1673833007499876</v>
      </c>
      <c r="I73" s="87">
        <v>8.4952186538583305</v>
      </c>
      <c r="J73" s="87">
        <v>8.9492849342796656</v>
      </c>
      <c r="AB73" s="5"/>
      <c r="AC73" s="12"/>
    </row>
    <row r="74" spans="1:29">
      <c r="A74" s="11"/>
      <c r="B74" s="4"/>
      <c r="C74" s="26">
        <v>2028</v>
      </c>
      <c r="D74" s="90"/>
      <c r="E74" s="87">
        <v>8.5299999999999994</v>
      </c>
      <c r="F74" s="87">
        <v>9.31</v>
      </c>
      <c r="G74" s="87">
        <v>9.81</v>
      </c>
      <c r="H74" s="87">
        <v>8.3221517526663042</v>
      </c>
      <c r="I74" s="87">
        <v>8.6978615478325647</v>
      </c>
      <c r="J74" s="87">
        <v>9.2022896644352574</v>
      </c>
      <c r="AB74" s="5"/>
      <c r="AC74" s="12"/>
    </row>
    <row r="75" spans="1:29">
      <c r="A75" s="11"/>
      <c r="B75" s="4"/>
      <c r="C75" s="26">
        <v>2029</v>
      </c>
      <c r="D75" s="90"/>
      <c r="E75" s="87">
        <v>8.7200000000000006</v>
      </c>
      <c r="F75" s="87">
        <v>9.58</v>
      </c>
      <c r="G75" s="87">
        <v>10.15</v>
      </c>
      <c r="H75" s="87">
        <v>8.4812506096311768</v>
      </c>
      <c r="I75" s="87">
        <v>8.9282418503165069</v>
      </c>
      <c r="J75" s="87">
        <v>9.502747115942686</v>
      </c>
      <c r="AB75" s="5"/>
      <c r="AC75" s="12"/>
    </row>
    <row r="76" spans="1:29">
      <c r="A76" s="11"/>
      <c r="B76" s="4"/>
      <c r="C76" s="26">
        <v>2030</v>
      </c>
      <c r="D76" s="90"/>
      <c r="E76" s="87">
        <v>8.92</v>
      </c>
      <c r="F76" s="87">
        <v>9.83</v>
      </c>
      <c r="G76" s="87">
        <v>10.49</v>
      </c>
      <c r="H76" s="87">
        <v>8.6434589375311948</v>
      </c>
      <c r="I76" s="87">
        <v>9.1629083749106073</v>
      </c>
      <c r="J76" s="87">
        <v>9.798779384256818</v>
      </c>
      <c r="AB76" s="5"/>
      <c r="AC76" s="12"/>
    </row>
    <row r="77" spans="1:29">
      <c r="A77" s="11"/>
      <c r="B77" s="4"/>
      <c r="C77" s="26">
        <v>2031</v>
      </c>
      <c r="D77" s="90"/>
      <c r="E77" s="87">
        <v>9.1300000000000008</v>
      </c>
      <c r="F77" s="87">
        <v>10.11</v>
      </c>
      <c r="G77" s="87">
        <v>10.84</v>
      </c>
      <c r="H77" s="87">
        <v>8.8682126375596457</v>
      </c>
      <c r="I77" s="87">
        <v>9.4761729211197743</v>
      </c>
      <c r="J77" s="87">
        <v>10.199574490310221</v>
      </c>
      <c r="AB77" s="5"/>
      <c r="AC77" s="12"/>
    </row>
    <row r="78" spans="1:29">
      <c r="A78" s="11"/>
      <c r="B78" s="4"/>
      <c r="C78" s="26">
        <v>2032</v>
      </c>
      <c r="D78" s="90"/>
      <c r="E78" s="87">
        <v>9.34</v>
      </c>
      <c r="F78" s="87">
        <v>10.47</v>
      </c>
      <c r="G78" s="87">
        <v>11.29</v>
      </c>
      <c r="H78" s="87">
        <v>9.0936651098615489</v>
      </c>
      <c r="I78" s="87">
        <v>9.7907399650683367</v>
      </c>
      <c r="J78" s="87">
        <v>10.602388443934375</v>
      </c>
      <c r="AB78" s="5"/>
      <c r="AC78" s="12"/>
    </row>
    <row r="79" spans="1:29">
      <c r="A79" s="11"/>
      <c r="B79" s="4"/>
      <c r="C79" s="26">
        <v>2033</v>
      </c>
      <c r="D79" s="90"/>
      <c r="E79" s="87">
        <v>9.56</v>
      </c>
      <c r="F79" s="87">
        <v>10.71</v>
      </c>
      <c r="G79" s="87">
        <v>11.61</v>
      </c>
      <c r="H79" s="87">
        <v>9.320513044555522</v>
      </c>
      <c r="I79" s="87">
        <v>10.08532235940544</v>
      </c>
      <c r="J79" s="87">
        <v>10.96777333457673</v>
      </c>
      <c r="AB79" s="5"/>
      <c r="AC79" s="12"/>
    </row>
    <row r="80" spans="1:29">
      <c r="A80" s="11"/>
      <c r="B80" s="4"/>
      <c r="C80" s="26">
        <v>2034</v>
      </c>
      <c r="D80" s="90"/>
      <c r="E80" s="87">
        <v>9.77</v>
      </c>
      <c r="F80" s="87">
        <v>10.94</v>
      </c>
      <c r="G80" s="87">
        <v>11.92</v>
      </c>
      <c r="H80" s="87">
        <v>9.5473037996271461</v>
      </c>
      <c r="I80" s="87">
        <v>10.380129620173385</v>
      </c>
      <c r="J80" s="87">
        <v>11.33379309023352</v>
      </c>
      <c r="AB80" s="5"/>
      <c r="AC80" s="12"/>
    </row>
    <row r="81" spans="1:29">
      <c r="A81" s="11"/>
      <c r="B81" s="4"/>
      <c r="C81" s="26">
        <v>2035</v>
      </c>
      <c r="D81" s="90"/>
      <c r="E81" s="87"/>
      <c r="F81" s="87"/>
      <c r="G81" s="87"/>
      <c r="H81" s="87">
        <v>9.772676398377623</v>
      </c>
      <c r="I81" s="87">
        <v>10.673511658561566</v>
      </c>
      <c r="J81" s="87">
        <v>11.698506200679626</v>
      </c>
      <c r="AB81" s="5"/>
      <c r="AC81" s="12"/>
    </row>
    <row r="82" spans="1:29">
      <c r="A82" s="11"/>
      <c r="B82" s="4"/>
      <c r="C82" s="228" t="s">
        <v>761</v>
      </c>
      <c r="D82" s="97"/>
      <c r="E82" s="116"/>
      <c r="F82" s="116"/>
      <c r="G82" s="116"/>
      <c r="H82" s="116"/>
      <c r="I82" s="116"/>
      <c r="J82" s="116"/>
      <c r="AB82" s="5"/>
      <c r="AC82" s="12"/>
    </row>
    <row r="83" spans="1:29">
      <c r="A83" s="11"/>
      <c r="B83" s="4"/>
      <c r="C83" s="228" t="s">
        <v>787</v>
      </c>
      <c r="D83" s="97"/>
      <c r="E83" s="116"/>
      <c r="F83" s="116"/>
      <c r="G83" s="116"/>
      <c r="H83" s="116"/>
      <c r="I83" s="116"/>
      <c r="J83" s="116"/>
      <c r="AB83" s="5"/>
      <c r="AC83" s="12"/>
    </row>
    <row r="84" spans="1:29">
      <c r="A84" s="11"/>
      <c r="B84" s="4"/>
      <c r="AB84" s="5"/>
      <c r="AC84" s="12"/>
    </row>
    <row r="85" spans="1:29">
      <c r="A85" s="11"/>
      <c r="B85" s="285" t="str">
        <f>_xlfn.CONCAT('Front Page'!$C$57, " ",'Front Page'!$D$57)</f>
        <v xml:space="preserve">Figure 4.15 Northern Ireland median total electricity requirement (TER) forecast components </v>
      </c>
      <c r="C85" s="286"/>
      <c r="D85" s="286"/>
      <c r="E85" s="286"/>
      <c r="F85" s="286"/>
      <c r="G85" s="286"/>
      <c r="H85" s="286"/>
      <c r="I85" s="286"/>
      <c r="J85" s="286"/>
      <c r="K85" s="286"/>
      <c r="L85" s="286"/>
      <c r="M85" s="286"/>
      <c r="N85" s="286"/>
      <c r="O85" s="286"/>
      <c r="P85" s="286"/>
      <c r="Q85" s="286"/>
      <c r="R85" s="286"/>
      <c r="S85" s="286"/>
      <c r="T85" s="286"/>
      <c r="U85" s="286"/>
      <c r="V85" s="286"/>
      <c r="W85" s="286"/>
      <c r="X85" s="286"/>
      <c r="Y85" s="286"/>
      <c r="Z85" s="286"/>
      <c r="AA85" s="286"/>
      <c r="AB85" s="287"/>
      <c r="AC85" s="12"/>
    </row>
    <row r="86" spans="1:29">
      <c r="A86" s="11"/>
      <c r="B86" s="288"/>
      <c r="C86" s="289"/>
      <c r="D86" s="289"/>
      <c r="E86" s="289"/>
      <c r="F86" s="289"/>
      <c r="G86" s="289"/>
      <c r="H86" s="289"/>
      <c r="I86" s="289"/>
      <c r="J86" s="289"/>
      <c r="K86" s="289"/>
      <c r="L86" s="289"/>
      <c r="M86" s="289"/>
      <c r="N86" s="289"/>
      <c r="O86" s="289"/>
      <c r="P86" s="289"/>
      <c r="Q86" s="289"/>
      <c r="R86" s="289"/>
      <c r="S86" s="289"/>
      <c r="T86" s="289"/>
      <c r="U86" s="289"/>
      <c r="V86" s="289"/>
      <c r="W86" s="289"/>
      <c r="X86" s="289"/>
      <c r="Y86" s="289"/>
      <c r="Z86" s="289"/>
      <c r="AA86" s="289"/>
      <c r="AB86" s="290"/>
      <c r="AC86" s="12"/>
    </row>
    <row r="87" spans="1:29">
      <c r="A87" s="11"/>
      <c r="B87" s="4"/>
      <c r="AB87" s="5"/>
      <c r="AC87" s="12"/>
    </row>
    <row r="88" spans="1:29" ht="43.2">
      <c r="A88" s="11"/>
      <c r="B88" s="4"/>
      <c r="C88" s="23"/>
      <c r="D88" s="23" t="s">
        <v>350</v>
      </c>
      <c r="E88" s="23" t="s">
        <v>226</v>
      </c>
      <c r="F88" s="23" t="s">
        <v>284</v>
      </c>
      <c r="G88" s="23" t="s">
        <v>313</v>
      </c>
      <c r="H88" s="22"/>
      <c r="AB88" s="5"/>
      <c r="AC88" s="12"/>
    </row>
    <row r="89" spans="1:29">
      <c r="A89" s="11"/>
      <c r="B89" s="4"/>
      <c r="C89" s="23">
        <v>2020</v>
      </c>
      <c r="D89" s="52">
        <v>8.3184584316234123</v>
      </c>
      <c r="E89" s="52">
        <v>1.1029992100046944E-2</v>
      </c>
      <c r="F89" s="52">
        <v>0</v>
      </c>
      <c r="G89" s="52">
        <v>0</v>
      </c>
      <c r="H89" s="162"/>
      <c r="AB89" s="5"/>
      <c r="AC89" s="12"/>
    </row>
    <row r="90" spans="1:29">
      <c r="A90" s="11"/>
      <c r="B90" s="4"/>
      <c r="C90" s="23">
        <v>2021</v>
      </c>
      <c r="D90" s="52">
        <v>8.5344407734589876</v>
      </c>
      <c r="E90" s="52">
        <v>2.0540843595355737E-2</v>
      </c>
      <c r="F90" s="52">
        <v>1.5392986246172196E-3</v>
      </c>
      <c r="G90" s="52">
        <v>0</v>
      </c>
      <c r="H90" s="162"/>
      <c r="AB90" s="5"/>
      <c r="AC90" s="12"/>
    </row>
    <row r="91" spans="1:29">
      <c r="A91" s="11"/>
      <c r="B91" s="4"/>
      <c r="C91" s="23">
        <v>2022</v>
      </c>
      <c r="D91" s="52">
        <v>8.312454257269394</v>
      </c>
      <c r="E91" s="52">
        <v>3.831014771983618E-2</v>
      </c>
      <c r="F91" s="52">
        <v>2.9840302619755128E-3</v>
      </c>
      <c r="G91" s="52">
        <v>0</v>
      </c>
      <c r="H91" s="162"/>
      <c r="AB91" s="5"/>
      <c r="AC91" s="12"/>
    </row>
    <row r="92" spans="1:29">
      <c r="A92" s="11"/>
      <c r="B92" s="4"/>
      <c r="C92" s="23">
        <v>2023</v>
      </c>
      <c r="D92" s="52">
        <v>8.0436905837064199</v>
      </c>
      <c r="E92" s="52">
        <v>6.2011375271690317E-2</v>
      </c>
      <c r="F92" s="52">
        <v>5.7877716508095796E-3</v>
      </c>
      <c r="G92" s="52">
        <v>0</v>
      </c>
      <c r="H92" s="162"/>
      <c r="AB92" s="5"/>
      <c r="AC92" s="12"/>
    </row>
    <row r="93" spans="1:29">
      <c r="A93" s="11"/>
      <c r="B93" s="4"/>
      <c r="C93" s="23">
        <v>2024</v>
      </c>
      <c r="D93" s="52">
        <v>8.0184667788276478</v>
      </c>
      <c r="E93" s="52">
        <v>0.13105318944192498</v>
      </c>
      <c r="F93" s="52">
        <v>9.8275517700578668E-3</v>
      </c>
      <c r="G93" s="52">
        <v>0</v>
      </c>
      <c r="H93" s="51"/>
      <c r="AB93" s="5"/>
      <c r="AC93" s="12"/>
    </row>
    <row r="94" spans="1:29">
      <c r="A94" s="11"/>
      <c r="B94" s="4"/>
      <c r="C94" s="23">
        <v>2025</v>
      </c>
      <c r="D94" s="91">
        <v>7.9804005273060898</v>
      </c>
      <c r="E94" s="89">
        <v>0.19003279352552577</v>
      </c>
      <c r="F94" s="89">
        <v>1.7097088886513685E-2</v>
      </c>
      <c r="G94" s="89">
        <v>0</v>
      </c>
      <c r="H94" s="51"/>
      <c r="AB94" s="5"/>
      <c r="AC94" s="12"/>
    </row>
    <row r="95" spans="1:29">
      <c r="A95" s="11"/>
      <c r="B95" s="4"/>
      <c r="C95" s="23">
        <v>2026</v>
      </c>
      <c r="D95" s="91">
        <v>7.9699718701219684</v>
      </c>
      <c r="E95" s="89">
        <v>0.25880510453817757</v>
      </c>
      <c r="F95" s="89">
        <v>7.0146573320947758E-2</v>
      </c>
      <c r="G95" s="89">
        <v>0</v>
      </c>
      <c r="H95" s="51"/>
      <c r="AB95" s="5"/>
      <c r="AC95" s="12"/>
    </row>
    <row r="96" spans="1:29">
      <c r="A96" s="11"/>
      <c r="B96" s="4"/>
      <c r="C96" s="23">
        <v>2027</v>
      </c>
      <c r="D96" s="91">
        <v>8.0371134837949842</v>
      </c>
      <c r="E96" s="89">
        <v>0.33792724913793354</v>
      </c>
      <c r="F96" s="89">
        <v>0.12017792092541223</v>
      </c>
      <c r="G96" s="89">
        <v>0</v>
      </c>
      <c r="H96" s="51"/>
      <c r="AB96" s="5"/>
      <c r="AC96" s="12"/>
    </row>
    <row r="97" spans="1:29">
      <c r="A97" s="11"/>
      <c r="B97" s="4"/>
      <c r="C97" s="23">
        <v>2028</v>
      </c>
      <c r="D97" s="91">
        <v>8.1033568695899234</v>
      </c>
      <c r="E97" s="89">
        <v>0.42712138508584746</v>
      </c>
      <c r="F97" s="89">
        <v>0.16738329315679443</v>
      </c>
      <c r="G97" s="89">
        <v>0</v>
      </c>
      <c r="H97" s="51"/>
      <c r="AB97" s="5"/>
      <c r="AC97" s="12"/>
    </row>
    <row r="98" spans="1:29">
      <c r="A98" s="11"/>
      <c r="B98" s="4"/>
      <c r="C98" s="23">
        <v>2029</v>
      </c>
      <c r="D98" s="91">
        <v>8.1691296165784131</v>
      </c>
      <c r="E98" s="89">
        <v>0.52527265600442696</v>
      </c>
      <c r="F98" s="89">
        <v>0.21193957773366712</v>
      </c>
      <c r="G98" s="89">
        <v>2.1899999999999999E-2</v>
      </c>
      <c r="H98" s="51"/>
      <c r="AB98" s="5"/>
      <c r="AC98" s="12"/>
    </row>
    <row r="99" spans="1:29">
      <c r="A99" s="11"/>
      <c r="B99" s="4"/>
      <c r="C99" s="23">
        <v>2030</v>
      </c>
      <c r="D99" s="91">
        <v>8.2345272863217165</v>
      </c>
      <c r="E99" s="89">
        <v>0.63057122083775397</v>
      </c>
      <c r="F99" s="89">
        <v>0.25400986775113793</v>
      </c>
      <c r="G99" s="89">
        <v>4.3799999999999999E-2</v>
      </c>
      <c r="H99" s="51"/>
      <c r="AB99" s="5"/>
      <c r="AC99" s="12"/>
    </row>
    <row r="100" spans="1:29">
      <c r="A100" s="11"/>
      <c r="B100" s="4"/>
      <c r="C100" s="23">
        <v>2031</v>
      </c>
      <c r="D100" s="91">
        <v>8.2994453233663226</v>
      </c>
      <c r="E100" s="89">
        <v>0.74083298148305521</v>
      </c>
      <c r="F100" s="89">
        <v>0.37019461627039635</v>
      </c>
      <c r="G100" s="89">
        <v>6.5699999999999995E-2</v>
      </c>
      <c r="H100" s="51"/>
      <c r="AB100" s="5"/>
      <c r="AC100" s="12"/>
    </row>
    <row r="101" spans="1:29">
      <c r="A101" s="11"/>
      <c r="B101" s="4"/>
      <c r="C101" s="23">
        <v>2032</v>
      </c>
      <c r="D101" s="91">
        <v>8.3637942062409216</v>
      </c>
      <c r="E101" s="89">
        <v>0.85484160664560427</v>
      </c>
      <c r="F101" s="89">
        <v>0.4845041521818107</v>
      </c>
      <c r="G101" s="89">
        <v>8.7599999999999997E-2</v>
      </c>
      <c r="H101" s="51"/>
      <c r="AB101" s="5"/>
      <c r="AC101" s="12"/>
    </row>
    <row r="102" spans="1:29">
      <c r="A102" s="11"/>
      <c r="B102" s="4"/>
      <c r="C102" s="23">
        <v>2033</v>
      </c>
      <c r="D102" s="91">
        <v>8.4288444247911869</v>
      </c>
      <c r="E102" s="89">
        <v>0.97191689155105132</v>
      </c>
      <c r="F102" s="89">
        <v>0.59696104306320097</v>
      </c>
      <c r="G102" s="89">
        <v>8.7599999999999997E-2</v>
      </c>
      <c r="H102" s="51"/>
      <c r="AB102" s="5"/>
      <c r="AC102" s="12"/>
    </row>
    <row r="103" spans="1:29">
      <c r="A103" s="11"/>
      <c r="B103" s="4"/>
      <c r="C103" s="23">
        <v>2034</v>
      </c>
      <c r="D103" s="91">
        <v>8.4939795468277222</v>
      </c>
      <c r="E103" s="89">
        <v>1.0909624579209134</v>
      </c>
      <c r="F103" s="89">
        <v>0.70758761542474946</v>
      </c>
      <c r="G103" s="89">
        <v>8.7599999999999997E-2</v>
      </c>
      <c r="H103" s="51"/>
      <c r="AB103" s="5"/>
      <c r="AC103" s="12"/>
    </row>
    <row r="104" spans="1:29">
      <c r="A104" s="11"/>
      <c r="B104" s="4"/>
      <c r="C104" s="23">
        <v>2035</v>
      </c>
      <c r="D104" s="91">
        <v>8.5589318623235773</v>
      </c>
      <c r="E104" s="89">
        <v>1.2105738391162304</v>
      </c>
      <c r="F104" s="89">
        <v>0.8164059571217569</v>
      </c>
      <c r="G104" s="89">
        <v>8.7599999999999997E-2</v>
      </c>
      <c r="H104" s="51"/>
      <c r="AB104" s="5"/>
      <c r="AC104" s="12"/>
    </row>
    <row r="105" spans="1:29">
      <c r="A105" s="11"/>
      <c r="B105" s="4"/>
      <c r="H105" s="51"/>
      <c r="AB105" s="5"/>
      <c r="AC105" s="12"/>
    </row>
    <row r="106" spans="1:29">
      <c r="A106" s="11"/>
      <c r="B106" s="4"/>
      <c r="H106" s="51"/>
      <c r="AB106" s="5"/>
      <c r="AC106" s="12"/>
    </row>
    <row r="107" spans="1:29">
      <c r="A107" s="11"/>
      <c r="B107" s="4"/>
      <c r="H107" s="51"/>
      <c r="AB107" s="5"/>
      <c r="AC107" s="12"/>
    </row>
    <row r="108" spans="1:29" ht="15" customHeight="1">
      <c r="A108" s="11"/>
      <c r="B108" s="285" t="str">
        <f>_xlfn.CONCAT('Front Page'!$C$58, " ",'Front Page'!$D$58)</f>
        <v>Figure 4.16 Northern Ireland's total electricity requirement (TER) breakdown in 2026 and 2035</v>
      </c>
      <c r="C108" s="286"/>
      <c r="D108" s="286"/>
      <c r="E108" s="286"/>
      <c r="F108" s="286"/>
      <c r="G108" s="286"/>
      <c r="H108" s="286"/>
      <c r="I108" s="286"/>
      <c r="J108" s="286"/>
      <c r="K108" s="286"/>
      <c r="L108" s="286"/>
      <c r="M108" s="286"/>
      <c r="N108" s="286"/>
      <c r="O108" s="286"/>
      <c r="P108" s="286"/>
      <c r="Q108" s="286"/>
      <c r="R108" s="286"/>
      <c r="S108" s="286"/>
      <c r="T108" s="286"/>
      <c r="U108" s="286"/>
      <c r="V108" s="286"/>
      <c r="W108" s="286"/>
      <c r="X108" s="286"/>
      <c r="Y108" s="286"/>
      <c r="Z108" s="286"/>
      <c r="AA108" s="286"/>
      <c r="AB108" s="287"/>
      <c r="AC108" s="12"/>
    </row>
    <row r="109" spans="1:29">
      <c r="A109" s="11"/>
      <c r="B109" s="288"/>
      <c r="C109" s="289"/>
      <c r="D109" s="289"/>
      <c r="E109" s="289"/>
      <c r="F109" s="289"/>
      <c r="G109" s="289"/>
      <c r="H109" s="289"/>
      <c r="I109" s="289"/>
      <c r="J109" s="289"/>
      <c r="K109" s="289"/>
      <c r="L109" s="289"/>
      <c r="M109" s="289"/>
      <c r="N109" s="289"/>
      <c r="O109" s="289"/>
      <c r="P109" s="289"/>
      <c r="Q109" s="289"/>
      <c r="R109" s="289"/>
      <c r="S109" s="289"/>
      <c r="T109" s="289"/>
      <c r="U109" s="289"/>
      <c r="V109" s="289"/>
      <c r="W109" s="289"/>
      <c r="X109" s="289"/>
      <c r="Y109" s="289"/>
      <c r="Z109" s="289"/>
      <c r="AA109" s="289"/>
      <c r="AB109" s="290"/>
      <c r="AC109" s="12"/>
    </row>
    <row r="110" spans="1:29">
      <c r="A110" s="11"/>
      <c r="B110" s="4"/>
      <c r="H110" s="51"/>
      <c r="AB110" s="5"/>
      <c r="AC110" s="12"/>
    </row>
    <row r="111" spans="1:29">
      <c r="A111" s="11"/>
      <c r="B111" s="4"/>
      <c r="C111" s="23"/>
      <c r="D111" s="23" t="s">
        <v>309</v>
      </c>
      <c r="E111" s="23" t="s">
        <v>310</v>
      </c>
      <c r="AB111" s="5"/>
      <c r="AC111" s="12"/>
    </row>
    <row r="112" spans="1:29" ht="32.1" customHeight="1">
      <c r="A112" s="11"/>
      <c r="B112" s="4"/>
      <c r="C112" s="23" t="s">
        <v>350</v>
      </c>
      <c r="D112" s="91">
        <v>7.9699718701219684</v>
      </c>
      <c r="E112" s="91">
        <v>8.5589318623235773</v>
      </c>
      <c r="F112" s="70"/>
      <c r="G112" s="70"/>
      <c r="AB112" s="5"/>
      <c r="AC112" s="12"/>
    </row>
    <row r="113" spans="1:29" ht="28.8">
      <c r="A113" s="11"/>
      <c r="B113" s="4"/>
      <c r="C113" s="23" t="s">
        <v>226</v>
      </c>
      <c r="D113" s="89">
        <v>0.25880510453817757</v>
      </c>
      <c r="E113" s="89">
        <v>1.2105738391162304</v>
      </c>
      <c r="F113" s="70"/>
      <c r="G113" s="70"/>
      <c r="AB113" s="5"/>
      <c r="AC113" s="12"/>
    </row>
    <row r="114" spans="1:29" ht="20.7" customHeight="1">
      <c r="A114" s="11"/>
      <c r="B114" s="4"/>
      <c r="C114" s="23" t="s">
        <v>284</v>
      </c>
      <c r="D114" s="89">
        <v>7.0146573320947758E-2</v>
      </c>
      <c r="E114" s="89">
        <v>0.8164059571217569</v>
      </c>
      <c r="F114" s="70"/>
      <c r="G114" s="70"/>
      <c r="AB114" s="5"/>
      <c r="AC114" s="12"/>
    </row>
    <row r="115" spans="1:29" ht="43.5" customHeight="1">
      <c r="A115" s="11"/>
      <c r="B115" s="4"/>
      <c r="C115" s="23" t="s">
        <v>313</v>
      </c>
      <c r="D115" s="89">
        <v>0</v>
      </c>
      <c r="E115" s="89">
        <v>8.7599999999999997E-2</v>
      </c>
      <c r="F115" s="70"/>
      <c r="G115" s="70"/>
      <c r="AB115" s="5"/>
      <c r="AC115" s="12"/>
    </row>
    <row r="116" spans="1:29">
      <c r="A116" s="11"/>
      <c r="B116" s="4"/>
      <c r="AB116" s="5"/>
      <c r="AC116" s="12"/>
    </row>
    <row r="117" spans="1:29">
      <c r="A117" s="11"/>
      <c r="B117" s="4"/>
      <c r="D117" s="85"/>
      <c r="E117" s="85"/>
      <c r="AB117" s="5"/>
      <c r="AC117" s="12"/>
    </row>
    <row r="118" spans="1:29">
      <c r="A118" s="11"/>
      <c r="B118" s="4"/>
      <c r="AB118" s="5"/>
      <c r="AC118" s="12"/>
    </row>
    <row r="119" spans="1:29">
      <c r="A119" s="11"/>
      <c r="B119" s="4"/>
      <c r="AB119" s="5"/>
      <c r="AC119" s="12"/>
    </row>
    <row r="120" spans="1:29">
      <c r="A120" s="11"/>
      <c r="B120" s="4"/>
      <c r="AB120" s="5"/>
      <c r="AC120" s="12"/>
    </row>
    <row r="121" spans="1:29">
      <c r="A121" s="11"/>
      <c r="B121" s="4"/>
      <c r="AB121" s="5"/>
      <c r="AC121" s="12"/>
    </row>
    <row r="122" spans="1:29">
      <c r="A122" s="11"/>
      <c r="B122" s="4"/>
      <c r="AB122" s="5"/>
      <c r="AC122" s="84"/>
    </row>
    <row r="123" spans="1:29">
      <c r="A123" s="84"/>
      <c r="H123" s="51"/>
      <c r="AB123" s="5"/>
      <c r="AC123" s="84"/>
    </row>
    <row r="124" spans="1:29">
      <c r="A124" s="84"/>
      <c r="AC124" s="84"/>
    </row>
    <row r="125" spans="1:29">
      <c r="A125" s="84"/>
      <c r="AC125" s="84"/>
    </row>
    <row r="126" spans="1:29">
      <c r="A126" s="84"/>
      <c r="AC126" s="84"/>
    </row>
    <row r="127" spans="1:29">
      <c r="A127" s="84"/>
      <c r="AC127" s="84"/>
    </row>
    <row r="128" spans="1:29">
      <c r="A128" s="84"/>
      <c r="AC128" s="84"/>
    </row>
    <row r="129" spans="1:29">
      <c r="A129" s="84"/>
      <c r="AC129" s="84"/>
    </row>
    <row r="130" spans="1:29">
      <c r="A130" s="84"/>
      <c r="AC130" s="84"/>
    </row>
    <row r="131" spans="1:29">
      <c r="A131" s="84"/>
      <c r="AC131" s="84"/>
    </row>
    <row r="132" spans="1:29">
      <c r="A132" s="84"/>
      <c r="AC132" s="84"/>
    </row>
    <row r="133" spans="1:29" ht="21">
      <c r="A133" s="84"/>
      <c r="B133" s="143" t="s">
        <v>351</v>
      </c>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1"/>
      <c r="AC133" s="84"/>
    </row>
    <row r="134" spans="1:29">
      <c r="A134" s="11"/>
      <c r="B134" s="4"/>
      <c r="AB134" s="5"/>
      <c r="AC134" s="84"/>
    </row>
    <row r="135" spans="1:29" ht="11.25" customHeight="1">
      <c r="A135" s="11"/>
      <c r="B135" s="285" t="str">
        <f>_xlfn.CONCAT('Front Page'!$C$59, " ",'Front Page'!$D$59)</f>
        <v>Figure 4.17 Northern Ireland's total electricity requirement (TER) peak demand breakdown in 2026 and 2035</v>
      </c>
      <c r="C135" s="286"/>
      <c r="D135" s="286"/>
      <c r="E135" s="286"/>
      <c r="F135" s="286"/>
      <c r="G135" s="286"/>
      <c r="H135" s="286"/>
      <c r="I135" s="286"/>
      <c r="J135" s="286"/>
      <c r="K135" s="286"/>
      <c r="L135" s="286"/>
      <c r="M135" s="286"/>
      <c r="N135" s="286"/>
      <c r="O135" s="286"/>
      <c r="P135" s="286"/>
      <c r="Q135" s="286"/>
      <c r="R135" s="286"/>
      <c r="S135" s="286"/>
      <c r="T135" s="286"/>
      <c r="U135" s="286"/>
      <c r="V135" s="286"/>
      <c r="W135" s="286"/>
      <c r="X135" s="286"/>
      <c r="Y135" s="286"/>
      <c r="Z135" s="286"/>
      <c r="AA135" s="286"/>
      <c r="AB135" s="287"/>
      <c r="AC135" s="84"/>
    </row>
    <row r="136" spans="1:29">
      <c r="A136" s="11"/>
      <c r="B136" s="288"/>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90"/>
      <c r="AC136" s="84"/>
    </row>
    <row r="137" spans="1:29">
      <c r="A137" s="32"/>
      <c r="B137" s="4"/>
      <c r="AB137" s="5"/>
      <c r="AC137" s="84"/>
    </row>
    <row r="138" spans="1:29" ht="28.8">
      <c r="A138" s="11"/>
      <c r="B138" s="4"/>
      <c r="C138" s="23"/>
      <c r="D138" s="23" t="s">
        <v>352</v>
      </c>
      <c r="E138" s="23" t="s">
        <v>353</v>
      </c>
      <c r="AB138" s="5"/>
      <c r="AC138" s="12"/>
    </row>
    <row r="139" spans="1:29" ht="28.8">
      <c r="A139" s="11"/>
      <c r="B139" s="4"/>
      <c r="C139" s="23" t="s">
        <v>350</v>
      </c>
      <c r="D139" s="83">
        <v>1612.21</v>
      </c>
      <c r="E139" s="83">
        <v>1725.74</v>
      </c>
      <c r="F139" s="70"/>
      <c r="G139" s="70"/>
      <c r="AB139" s="5"/>
      <c r="AC139" s="12"/>
    </row>
    <row r="140" spans="1:29" ht="28.8">
      <c r="A140" s="11"/>
      <c r="B140" s="4"/>
      <c r="C140" s="23" t="s">
        <v>226</v>
      </c>
      <c r="D140" s="83">
        <v>19.41</v>
      </c>
      <c r="E140" s="83">
        <v>47.98</v>
      </c>
      <c r="F140" s="70"/>
      <c r="H140" s="85"/>
      <c r="AB140" s="5"/>
      <c r="AC140" s="12"/>
    </row>
    <row r="141" spans="1:29">
      <c r="A141" s="11"/>
      <c r="B141" s="4"/>
      <c r="C141" s="23" t="s">
        <v>284</v>
      </c>
      <c r="D141" s="83">
        <v>19.16</v>
      </c>
      <c r="E141" s="83">
        <v>279.07</v>
      </c>
      <c r="F141" s="70"/>
      <c r="G141" s="70"/>
      <c r="H141" s="85"/>
      <c r="AB141" s="5"/>
      <c r="AC141" s="12"/>
    </row>
    <row r="142" spans="1:29" ht="43.2">
      <c r="A142" s="11"/>
      <c r="B142" s="4"/>
      <c r="C142" s="23" t="s">
        <v>313</v>
      </c>
      <c r="D142" s="83">
        <v>0</v>
      </c>
      <c r="E142" s="83">
        <v>14.64</v>
      </c>
      <c r="F142" s="70"/>
      <c r="G142" s="70"/>
      <c r="H142" s="85"/>
      <c r="AB142" s="5"/>
      <c r="AC142" s="12"/>
    </row>
    <row r="143" spans="1:29">
      <c r="A143" s="32"/>
      <c r="B143" s="4"/>
      <c r="AB143" s="5"/>
      <c r="AC143" s="12"/>
    </row>
    <row r="144" spans="1:29">
      <c r="A144" s="32"/>
      <c r="B144" s="4"/>
      <c r="AB144" s="5"/>
      <c r="AC144" s="12"/>
    </row>
    <row r="145" spans="1:29">
      <c r="A145" s="32"/>
      <c r="B145" s="4"/>
      <c r="AB145" s="5"/>
      <c r="AC145" s="12"/>
    </row>
    <row r="146" spans="1:29">
      <c r="A146" s="32"/>
      <c r="B146" s="4"/>
      <c r="AB146" s="5"/>
      <c r="AC146" s="12"/>
    </row>
    <row r="147" spans="1:29">
      <c r="A147" s="32"/>
      <c r="B147" s="4"/>
      <c r="AB147" s="5"/>
      <c r="AC147" s="12"/>
    </row>
    <row r="148" spans="1:29">
      <c r="A148" s="32"/>
      <c r="B148" s="4"/>
      <c r="AB148" s="5"/>
      <c r="AC148" s="12"/>
    </row>
    <row r="149" spans="1:29">
      <c r="A149" s="32"/>
      <c r="B149" s="4"/>
      <c r="AB149" s="5"/>
      <c r="AC149" s="12"/>
    </row>
    <row r="150" spans="1:29">
      <c r="A150" s="32"/>
      <c r="B150" s="4"/>
      <c r="AB150" s="5"/>
      <c r="AC150" s="12"/>
    </row>
    <row r="151" spans="1:29">
      <c r="A151" s="32"/>
      <c r="B151" s="285" t="str">
        <f>_xlfn.CONCAT('Front Page'!$C$60, " ",'Front Page'!$D$60)</f>
        <v>Figure 4.18 ACS Transmission Peak forecasts for Northern Ireland</v>
      </c>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286"/>
      <c r="AB151" s="287"/>
      <c r="AC151" s="12"/>
    </row>
    <row r="152" spans="1:29">
      <c r="A152" s="32"/>
      <c r="B152" s="288"/>
      <c r="C152" s="289"/>
      <c r="D152" s="289"/>
      <c r="E152" s="289"/>
      <c r="F152" s="289"/>
      <c r="G152" s="289"/>
      <c r="H152" s="289"/>
      <c r="I152" s="289"/>
      <c r="J152" s="289"/>
      <c r="K152" s="289"/>
      <c r="L152" s="289"/>
      <c r="M152" s="289"/>
      <c r="N152" s="289"/>
      <c r="O152" s="289"/>
      <c r="P152" s="289"/>
      <c r="Q152" s="289"/>
      <c r="R152" s="289"/>
      <c r="S152" s="289"/>
      <c r="T152" s="289"/>
      <c r="U152" s="289"/>
      <c r="V152" s="289"/>
      <c r="W152" s="289"/>
      <c r="X152" s="289"/>
      <c r="Y152" s="289"/>
      <c r="Z152" s="289"/>
      <c r="AA152" s="289"/>
      <c r="AB152" s="290"/>
      <c r="AC152" s="12"/>
    </row>
    <row r="153" spans="1:29">
      <c r="A153" s="32"/>
      <c r="B153" s="4"/>
      <c r="AB153" s="5"/>
      <c r="AC153" s="12"/>
    </row>
    <row r="154" spans="1:29">
      <c r="A154" s="32"/>
      <c r="B154" s="4"/>
      <c r="C154" s="298" t="s">
        <v>214</v>
      </c>
      <c r="D154" s="298" t="s">
        <v>318</v>
      </c>
      <c r="E154" s="299" t="s">
        <v>786</v>
      </c>
      <c r="F154" s="300"/>
      <c r="G154" s="301"/>
      <c r="H154" s="299" t="s">
        <v>785</v>
      </c>
      <c r="I154" s="300"/>
      <c r="J154" s="301"/>
      <c r="AB154" s="5"/>
      <c r="AC154" s="12"/>
    </row>
    <row r="155" spans="1:29" ht="28.8">
      <c r="A155" s="32"/>
      <c r="B155" s="4"/>
      <c r="C155" s="298"/>
      <c r="D155" s="298"/>
      <c r="E155" s="23" t="s">
        <v>354</v>
      </c>
      <c r="F155" s="23" t="s">
        <v>355</v>
      </c>
      <c r="G155" s="23" t="s">
        <v>356</v>
      </c>
      <c r="H155" s="23" t="s">
        <v>354</v>
      </c>
      <c r="I155" s="23" t="s">
        <v>355</v>
      </c>
      <c r="J155" s="23" t="s">
        <v>356</v>
      </c>
      <c r="AB155" s="5"/>
      <c r="AC155" s="12"/>
    </row>
    <row r="156" spans="1:29">
      <c r="A156" s="32"/>
      <c r="B156" s="4"/>
      <c r="C156" s="26">
        <v>2020</v>
      </c>
      <c r="D156" s="79">
        <v>1616.2047660174999</v>
      </c>
      <c r="E156" s="79"/>
      <c r="F156" s="79"/>
      <c r="G156" s="79"/>
      <c r="H156" s="79"/>
      <c r="I156" s="79"/>
      <c r="J156" s="79"/>
      <c r="AB156" s="5"/>
      <c r="AC156" s="12"/>
    </row>
    <row r="157" spans="1:29">
      <c r="A157" s="32"/>
      <c r="B157" s="4"/>
      <c r="C157" s="26">
        <v>2021</v>
      </c>
      <c r="D157" s="79">
        <v>1602.7786934169233</v>
      </c>
      <c r="E157" s="79"/>
      <c r="F157" s="79"/>
      <c r="G157" s="79"/>
      <c r="H157" s="79"/>
      <c r="I157" s="79"/>
      <c r="J157" s="79"/>
      <c r="AB157" s="5"/>
      <c r="AC157" s="12"/>
    </row>
    <row r="158" spans="1:29">
      <c r="A158" s="32"/>
      <c r="B158" s="4"/>
      <c r="C158" s="26">
        <v>2022</v>
      </c>
      <c r="D158" s="79">
        <v>1629.5738565606455</v>
      </c>
      <c r="E158" s="79"/>
      <c r="F158" s="79"/>
      <c r="G158" s="79"/>
      <c r="H158" s="79"/>
      <c r="I158" s="79"/>
      <c r="J158" s="79"/>
      <c r="AB158" s="5"/>
      <c r="AC158" s="12"/>
    </row>
    <row r="159" spans="1:29">
      <c r="A159" s="32"/>
      <c r="B159" s="4"/>
      <c r="C159" s="26">
        <v>2023</v>
      </c>
      <c r="D159" s="79">
        <v>1563.8797556689872</v>
      </c>
      <c r="E159" s="79">
        <v>1563.8797556689872</v>
      </c>
      <c r="F159" s="79">
        <v>1563.8797556689872</v>
      </c>
      <c r="G159" s="79">
        <v>1563.8797556689872</v>
      </c>
      <c r="H159" s="79"/>
      <c r="I159" s="79"/>
      <c r="J159" s="79"/>
      <c r="AB159" s="5"/>
      <c r="AC159" s="12"/>
    </row>
    <row r="160" spans="1:29">
      <c r="A160" s="32"/>
      <c r="B160" s="4"/>
      <c r="C160" s="26">
        <v>2024</v>
      </c>
      <c r="D160" s="79">
        <v>1616.4479318178207</v>
      </c>
      <c r="E160" s="79">
        <v>1450</v>
      </c>
      <c r="F160" s="79">
        <v>1560</v>
      </c>
      <c r="G160" s="79">
        <v>1670</v>
      </c>
      <c r="H160" s="79">
        <v>1616.4479318178207</v>
      </c>
      <c r="I160" s="79">
        <v>1616.4479318178207</v>
      </c>
      <c r="J160" s="79">
        <v>1616.4479318178207</v>
      </c>
      <c r="AB160" s="5"/>
      <c r="AC160" s="12"/>
    </row>
    <row r="161" spans="1:29">
      <c r="A161" s="32"/>
      <c r="B161" s="4"/>
      <c r="C161" s="26">
        <v>2025</v>
      </c>
      <c r="D161" s="79"/>
      <c r="E161" s="79">
        <v>1460</v>
      </c>
      <c r="F161" s="79">
        <v>1570</v>
      </c>
      <c r="G161" s="79">
        <v>1690</v>
      </c>
      <c r="H161" s="79">
        <v>1542.3901505787719</v>
      </c>
      <c r="I161" s="79">
        <v>1588.3142944387641</v>
      </c>
      <c r="J161" s="79">
        <v>1660.8420514054417</v>
      </c>
      <c r="AB161" s="5"/>
      <c r="AC161" s="12"/>
    </row>
    <row r="162" spans="1:29">
      <c r="A162" s="32"/>
      <c r="B162" s="4"/>
      <c r="C162" s="26">
        <v>2026</v>
      </c>
      <c r="D162" s="79"/>
      <c r="E162" s="79">
        <v>1490</v>
      </c>
      <c r="F162" s="79">
        <v>1630</v>
      </c>
      <c r="G162" s="79">
        <v>1750</v>
      </c>
      <c r="H162" s="79">
        <v>1557.526485114241</v>
      </c>
      <c r="I162" s="79">
        <v>1610.7757053429332</v>
      </c>
      <c r="J162" s="79">
        <v>1690.8647595019584</v>
      </c>
      <c r="AB162" s="5"/>
      <c r="AC162" s="12"/>
    </row>
    <row r="163" spans="1:29">
      <c r="A163" s="32"/>
      <c r="B163" s="4"/>
      <c r="C163" s="26">
        <v>2027</v>
      </c>
      <c r="D163" s="79"/>
      <c r="E163" s="79">
        <v>1530</v>
      </c>
      <c r="F163" s="79">
        <v>1710</v>
      </c>
      <c r="G163" s="79">
        <v>1830</v>
      </c>
      <c r="H163" s="79">
        <v>1588.0451549088386</v>
      </c>
      <c r="I163" s="79">
        <v>1648.8239546930643</v>
      </c>
      <c r="J163" s="79">
        <v>1737.0010139896501</v>
      </c>
      <c r="AB163" s="5"/>
      <c r="AC163" s="12"/>
    </row>
    <row r="164" spans="1:29">
      <c r="A164" s="32"/>
      <c r="B164" s="4"/>
      <c r="C164" s="26">
        <v>2028</v>
      </c>
      <c r="D164" s="79"/>
      <c r="E164" s="79">
        <v>1570</v>
      </c>
      <c r="F164" s="79">
        <v>1760</v>
      </c>
      <c r="G164" s="79">
        <v>1890</v>
      </c>
      <c r="H164" s="79">
        <v>1613.9957892783832</v>
      </c>
      <c r="I164" s="79">
        <v>1686.207240445525</v>
      </c>
      <c r="J164" s="79">
        <v>1777.6470730034669</v>
      </c>
      <c r="AB164" s="5"/>
      <c r="AC164" s="12"/>
    </row>
    <row r="165" spans="1:29">
      <c r="A165" s="32"/>
      <c r="B165" s="4"/>
      <c r="C165" s="26">
        <v>2029</v>
      </c>
      <c r="D165" s="79"/>
      <c r="E165" s="79">
        <v>1600</v>
      </c>
      <c r="F165" s="79">
        <v>1800</v>
      </c>
      <c r="G165" s="79">
        <v>1940</v>
      </c>
      <c r="H165" s="79">
        <v>1638.1974224634025</v>
      </c>
      <c r="I165" s="79">
        <v>1717.3715776386057</v>
      </c>
      <c r="J165" s="79">
        <v>1816.1713847588721</v>
      </c>
      <c r="AB165" s="5"/>
      <c r="AC165" s="12"/>
    </row>
    <row r="166" spans="1:29">
      <c r="A166" s="32"/>
      <c r="B166" s="4"/>
      <c r="C166" s="26">
        <v>2030</v>
      </c>
      <c r="D166" s="79"/>
      <c r="E166" s="79">
        <v>1630</v>
      </c>
      <c r="F166" s="79">
        <v>1840</v>
      </c>
      <c r="G166" s="79">
        <v>1980</v>
      </c>
      <c r="H166" s="79">
        <v>1665.0362852895387</v>
      </c>
      <c r="I166" s="79">
        <v>1752.1807000949671</v>
      </c>
      <c r="J166" s="79">
        <v>1858.5516751196665</v>
      </c>
      <c r="AB166" s="5"/>
      <c r="AC166" s="12"/>
    </row>
    <row r="167" spans="1:29">
      <c r="A167" s="32"/>
      <c r="B167" s="4"/>
      <c r="C167" s="26">
        <v>2031</v>
      </c>
      <c r="D167" s="79"/>
      <c r="E167" s="79">
        <v>1660</v>
      </c>
      <c r="F167" s="79">
        <v>1880</v>
      </c>
      <c r="G167" s="79">
        <v>2040</v>
      </c>
      <c r="H167" s="79">
        <v>1713.4385981695496</v>
      </c>
      <c r="I167" s="79">
        <v>1810.9268356987918</v>
      </c>
      <c r="J167" s="79">
        <v>1928.1227202253224</v>
      </c>
      <c r="AB167" s="5"/>
      <c r="AC167" s="12"/>
    </row>
    <row r="168" spans="1:29">
      <c r="A168" s="32"/>
      <c r="B168" s="4"/>
      <c r="C168" s="26">
        <v>2032</v>
      </c>
      <c r="D168" s="79"/>
      <c r="E168" s="79">
        <v>1690</v>
      </c>
      <c r="F168" s="79">
        <v>1910.0857142857142</v>
      </c>
      <c r="G168" s="79">
        <v>2110</v>
      </c>
      <c r="H168" s="79">
        <v>1755.1329017030389</v>
      </c>
      <c r="I168" s="79">
        <v>1857.320267473347</v>
      </c>
      <c r="J168" s="79">
        <v>1988.3325065847832</v>
      </c>
      <c r="AB168" s="5"/>
      <c r="AC168" s="12"/>
    </row>
    <row r="169" spans="1:29">
      <c r="A169" s="32"/>
      <c r="B169" s="4"/>
      <c r="C169" s="26">
        <v>2033</v>
      </c>
      <c r="D169" s="79"/>
      <c r="E169" s="79">
        <v>1720</v>
      </c>
      <c r="F169" s="79">
        <v>1960</v>
      </c>
      <c r="G169" s="79">
        <v>2160</v>
      </c>
      <c r="H169" s="79">
        <v>1809.2431590117308</v>
      </c>
      <c r="I169" s="79">
        <v>1921.6025265671258</v>
      </c>
      <c r="J169" s="79">
        <v>2063.4947461161109</v>
      </c>
      <c r="AB169" s="5"/>
      <c r="AC169" s="12"/>
    </row>
    <row r="170" spans="1:29">
      <c r="A170" s="11"/>
      <c r="B170" s="4"/>
      <c r="C170" s="26">
        <v>2034</v>
      </c>
      <c r="D170" s="79"/>
      <c r="E170" s="79">
        <v>1750</v>
      </c>
      <c r="F170" s="79">
        <v>2000</v>
      </c>
      <c r="G170" s="79">
        <v>2210</v>
      </c>
      <c r="H170" s="79">
        <v>1851.345923182972</v>
      </c>
      <c r="I170" s="79">
        <v>1973.3440057363005</v>
      </c>
      <c r="J170" s="79">
        <v>2125.7942171053714</v>
      </c>
      <c r="AB170" s="5"/>
      <c r="AC170" s="12"/>
    </row>
    <row r="171" spans="1:29">
      <c r="A171" s="11"/>
      <c r="B171" s="4"/>
      <c r="C171" s="26">
        <v>2035</v>
      </c>
      <c r="D171" s="79"/>
      <c r="E171" s="79" t="s">
        <v>357</v>
      </c>
      <c r="F171" s="79" t="s">
        <v>357</v>
      </c>
      <c r="G171" s="79" t="s">
        <v>357</v>
      </c>
      <c r="H171" s="79">
        <v>1895.6275697906276</v>
      </c>
      <c r="I171" s="79">
        <v>2027.4314673357312</v>
      </c>
      <c r="J171" s="79">
        <v>2190.1302175737164</v>
      </c>
      <c r="AB171" s="5"/>
      <c r="AC171" s="12"/>
    </row>
    <row r="172" spans="1:29">
      <c r="A172" s="11"/>
      <c r="B172" s="4"/>
      <c r="C172" s="228" t="s">
        <v>761</v>
      </c>
      <c r="D172" s="167"/>
      <c r="E172" s="167"/>
      <c r="F172" s="167"/>
      <c r="G172" s="167"/>
      <c r="H172" s="167"/>
      <c r="I172" s="167"/>
      <c r="J172" s="167"/>
      <c r="AB172" s="5"/>
      <c r="AC172" s="12"/>
    </row>
    <row r="173" spans="1:29">
      <c r="A173" s="11"/>
      <c r="B173" s="4"/>
      <c r="C173" s="228" t="s">
        <v>787</v>
      </c>
      <c r="D173" s="167"/>
      <c r="E173" s="167"/>
      <c r="F173" s="167"/>
      <c r="G173" s="167"/>
      <c r="H173" s="167"/>
      <c r="I173" s="167"/>
      <c r="J173" s="167"/>
      <c r="AB173" s="5"/>
      <c r="AC173" s="12"/>
    </row>
    <row r="174" spans="1:29">
      <c r="A174" s="11"/>
      <c r="B174" s="4"/>
      <c r="C174" s="167"/>
      <c r="D174" s="167"/>
      <c r="E174" s="167"/>
      <c r="F174" s="167"/>
      <c r="G174" s="167"/>
      <c r="H174" s="167"/>
      <c r="I174" s="167"/>
      <c r="J174" s="167"/>
      <c r="AB174" s="5"/>
      <c r="AC174" s="12"/>
    </row>
    <row r="175" spans="1:29">
      <c r="A175" s="11"/>
      <c r="B175" s="4"/>
      <c r="C175" s="167"/>
      <c r="D175" s="167"/>
      <c r="E175" s="167"/>
      <c r="F175" s="167"/>
      <c r="G175" s="167"/>
      <c r="H175" s="167"/>
      <c r="I175" s="167"/>
      <c r="J175" s="167"/>
      <c r="AB175" s="5"/>
      <c r="AC175" s="12"/>
    </row>
    <row r="176" spans="1:29" ht="21">
      <c r="A176" s="84"/>
      <c r="B176" s="143" t="s">
        <v>358</v>
      </c>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1"/>
      <c r="AC176" s="84"/>
    </row>
    <row r="177" spans="1:29">
      <c r="A177" s="11"/>
      <c r="B177" s="4"/>
      <c r="C177" s="167"/>
      <c r="D177" s="167"/>
      <c r="E177" s="167"/>
      <c r="F177" s="167"/>
      <c r="G177" s="167"/>
      <c r="H177" s="167"/>
      <c r="I177" s="167"/>
      <c r="J177" s="167"/>
      <c r="AB177" s="5"/>
      <c r="AC177" s="12"/>
    </row>
    <row r="178" spans="1:29">
      <c r="A178" s="32"/>
      <c r="B178" s="285" t="str">
        <f>_xlfn.CONCAT('Front Page'!$C$61, " ",'Front Page'!$D$61)</f>
        <v>Figure 4.19 The impact of demand flexibility on 2030 peak day for Northern Ireland (median scenario)</v>
      </c>
      <c r="C178" s="286"/>
      <c r="D178" s="286"/>
      <c r="E178" s="286"/>
      <c r="F178" s="286"/>
      <c r="G178" s="286"/>
      <c r="H178" s="286"/>
      <c r="I178" s="286"/>
      <c r="J178" s="286"/>
      <c r="K178" s="286"/>
      <c r="L178" s="286"/>
      <c r="M178" s="286"/>
      <c r="N178" s="286"/>
      <c r="O178" s="286"/>
      <c r="P178" s="286"/>
      <c r="Q178" s="286"/>
      <c r="R178" s="286"/>
      <c r="S178" s="286"/>
      <c r="T178" s="286"/>
      <c r="U178" s="286"/>
      <c r="V178" s="286"/>
      <c r="W178" s="286"/>
      <c r="X178" s="286"/>
      <c r="Y178" s="286"/>
      <c r="Z178" s="286"/>
      <c r="AA178" s="286"/>
      <c r="AB178" s="287"/>
      <c r="AC178" s="12"/>
    </row>
    <row r="179" spans="1:29">
      <c r="A179" s="32"/>
      <c r="B179" s="288"/>
      <c r="C179" s="289"/>
      <c r="D179" s="289"/>
      <c r="E179" s="289"/>
      <c r="F179" s="289"/>
      <c r="G179" s="289"/>
      <c r="H179" s="289"/>
      <c r="I179" s="289"/>
      <c r="J179" s="289"/>
      <c r="K179" s="289"/>
      <c r="L179" s="289"/>
      <c r="M179" s="289"/>
      <c r="N179" s="289"/>
      <c r="O179" s="289"/>
      <c r="P179" s="289"/>
      <c r="Q179" s="289"/>
      <c r="R179" s="289"/>
      <c r="S179" s="289"/>
      <c r="T179" s="289"/>
      <c r="U179" s="289"/>
      <c r="V179" s="289"/>
      <c r="W179" s="289"/>
      <c r="X179" s="289"/>
      <c r="Y179" s="289"/>
      <c r="Z179" s="289"/>
      <c r="AA179" s="289"/>
      <c r="AB179" s="290"/>
      <c r="AC179" s="12"/>
    </row>
    <row r="180" spans="1:29">
      <c r="A180" s="11"/>
      <c r="B180" s="4"/>
      <c r="C180" s="167"/>
      <c r="D180" s="167"/>
      <c r="E180" s="167"/>
      <c r="F180" s="167"/>
      <c r="G180" s="167"/>
      <c r="H180" s="167"/>
      <c r="I180" s="167"/>
      <c r="J180" s="167"/>
      <c r="AB180" s="5"/>
      <c r="AC180" s="12"/>
    </row>
    <row r="181" spans="1:29" ht="57.6">
      <c r="A181" s="11"/>
      <c r="B181" s="4"/>
      <c r="C181" s="53"/>
      <c r="D181" s="53" t="s">
        <v>359</v>
      </c>
      <c r="E181" s="53" t="s">
        <v>360</v>
      </c>
      <c r="F181" s="53" t="s">
        <v>361</v>
      </c>
      <c r="H181" s="167"/>
      <c r="I181" s="167"/>
      <c r="J181" s="167"/>
      <c r="AB181" s="5"/>
      <c r="AC181" s="12"/>
    </row>
    <row r="182" spans="1:29">
      <c r="A182" s="11"/>
      <c r="B182" s="4"/>
      <c r="C182" s="54">
        <v>0</v>
      </c>
      <c r="D182" s="117">
        <v>901.3224634728</v>
      </c>
      <c r="E182" s="117">
        <v>971.98542045950001</v>
      </c>
      <c r="F182" s="117">
        <v>1002.27062521</v>
      </c>
      <c r="H182" s="167"/>
      <c r="I182" s="167"/>
      <c r="J182" s="167"/>
      <c r="AB182" s="5"/>
      <c r="AC182" s="12"/>
    </row>
    <row r="183" spans="1:29">
      <c r="A183" s="11"/>
      <c r="B183" s="4"/>
      <c r="C183" s="54">
        <v>1</v>
      </c>
      <c r="D183" s="117">
        <v>879.82650744140005</v>
      </c>
      <c r="E183" s="117">
        <v>960.72525339880008</v>
      </c>
      <c r="F183" s="117">
        <v>995.39721786459995</v>
      </c>
      <c r="H183" s="167"/>
      <c r="I183" s="167"/>
      <c r="J183" s="167"/>
      <c r="AB183" s="5"/>
      <c r="AC183" s="12"/>
    </row>
    <row r="184" spans="1:29">
      <c r="A184" s="11"/>
      <c r="B184" s="4"/>
      <c r="C184" s="54">
        <v>2</v>
      </c>
      <c r="D184" s="117">
        <v>841.81832304629995</v>
      </c>
      <c r="E184" s="117">
        <v>930.88700670979995</v>
      </c>
      <c r="F184" s="117">
        <v>969.06033774560001</v>
      </c>
      <c r="H184" s="167"/>
      <c r="I184" s="167"/>
      <c r="J184" s="167"/>
      <c r="AB184" s="5"/>
      <c r="AC184" s="12"/>
    </row>
    <row r="185" spans="1:29">
      <c r="A185" s="11"/>
      <c r="B185" s="4"/>
      <c r="C185" s="54">
        <v>3</v>
      </c>
      <c r="D185" s="117">
        <v>814.05204280989994</v>
      </c>
      <c r="E185" s="117">
        <v>907.81168361150003</v>
      </c>
      <c r="F185" s="117">
        <v>947.99539567229999</v>
      </c>
      <c r="H185" s="167"/>
      <c r="I185" s="167"/>
      <c r="J185" s="167"/>
      <c r="AB185" s="5"/>
      <c r="AC185" s="12"/>
    </row>
    <row r="186" spans="1:29">
      <c r="A186" s="11"/>
      <c r="B186" s="4"/>
      <c r="C186" s="54">
        <v>4</v>
      </c>
      <c r="D186" s="117">
        <v>815.83544282100002</v>
      </c>
      <c r="E186" s="117">
        <v>883.54174521270011</v>
      </c>
      <c r="F186" s="117">
        <v>912.55974632350001</v>
      </c>
      <c r="H186" s="167"/>
      <c r="I186" s="167"/>
      <c r="J186" s="167"/>
      <c r="AB186" s="5"/>
      <c r="AC186" s="12"/>
    </row>
    <row r="187" spans="1:29">
      <c r="A187" s="11"/>
      <c r="B187" s="4"/>
      <c r="C187" s="54">
        <v>5</v>
      </c>
      <c r="D187" s="117">
        <v>865.39069441949994</v>
      </c>
      <c r="E187" s="117">
        <v>908.27201748089999</v>
      </c>
      <c r="F187" s="117">
        <v>926.65080903739999</v>
      </c>
      <c r="H187" s="167"/>
      <c r="I187" s="167"/>
      <c r="J187" s="167"/>
      <c r="AB187" s="5"/>
      <c r="AC187" s="12"/>
    </row>
    <row r="188" spans="1:29">
      <c r="A188" s="11"/>
      <c r="B188" s="4"/>
      <c r="C188" s="54">
        <v>6</v>
      </c>
      <c r="D188" s="117">
        <v>1018.5725440117001</v>
      </c>
      <c r="E188" s="117">
        <v>1039.3783765319999</v>
      </c>
      <c r="F188" s="117">
        <v>1048.2964502901</v>
      </c>
      <c r="H188" s="167"/>
      <c r="I188" s="167"/>
      <c r="J188" s="167"/>
      <c r="AB188" s="5"/>
      <c r="AC188" s="12"/>
    </row>
    <row r="189" spans="1:29">
      <c r="A189" s="11"/>
      <c r="B189" s="4"/>
      <c r="C189" s="54">
        <v>7</v>
      </c>
      <c r="D189" s="117">
        <v>1256.9269531356999</v>
      </c>
      <c r="E189" s="117">
        <v>1247.1219258031999</v>
      </c>
      <c r="F189" s="117">
        <v>1242.9213672958999</v>
      </c>
      <c r="H189" s="167"/>
      <c r="I189" s="167"/>
      <c r="J189" s="167"/>
      <c r="AB189" s="5"/>
      <c r="AC189" s="12"/>
    </row>
    <row r="190" spans="1:29">
      <c r="A190" s="11"/>
      <c r="B190" s="4"/>
      <c r="C190" s="54">
        <v>8</v>
      </c>
      <c r="D190" s="117">
        <v>1410.5087107378999</v>
      </c>
      <c r="E190" s="117">
        <v>1378.5368773498999</v>
      </c>
      <c r="F190" s="117">
        <v>1364.8364272452</v>
      </c>
      <c r="H190" s="167"/>
      <c r="I190" s="167"/>
      <c r="J190" s="167"/>
      <c r="AB190" s="5"/>
      <c r="AC190" s="12"/>
    </row>
    <row r="191" spans="1:29">
      <c r="A191" s="11"/>
      <c r="B191" s="4"/>
      <c r="C191" s="54">
        <v>9</v>
      </c>
      <c r="D191" s="117">
        <v>1480.254623753</v>
      </c>
      <c r="E191" s="117">
        <v>1437.6894362358</v>
      </c>
      <c r="F191" s="117">
        <v>1419.4490526412001</v>
      </c>
      <c r="H191" s="167"/>
      <c r="I191" s="167"/>
      <c r="J191" s="167"/>
      <c r="AB191" s="5"/>
      <c r="AC191" s="12"/>
    </row>
    <row r="192" spans="1:29">
      <c r="A192" s="11"/>
      <c r="B192" s="4"/>
      <c r="C192" s="54">
        <v>10</v>
      </c>
      <c r="D192" s="117">
        <v>1497.9247995165001</v>
      </c>
      <c r="E192" s="117">
        <v>1485.7906596355001</v>
      </c>
      <c r="F192" s="117">
        <v>1480.5922044806998</v>
      </c>
      <c r="H192" s="167"/>
      <c r="I192" s="167"/>
      <c r="J192" s="167"/>
      <c r="AB192" s="5"/>
      <c r="AC192" s="12"/>
    </row>
    <row r="193" spans="1:29">
      <c r="A193" s="11"/>
      <c r="B193" s="4"/>
      <c r="C193" s="54">
        <v>11</v>
      </c>
      <c r="D193" s="117">
        <v>1506.5869162304998</v>
      </c>
      <c r="E193" s="117">
        <v>1501.3299194366</v>
      </c>
      <c r="F193" s="117">
        <v>1499.0788410312</v>
      </c>
      <c r="H193" s="167"/>
      <c r="I193" s="167"/>
      <c r="J193" s="167"/>
      <c r="AB193" s="5"/>
      <c r="AC193" s="12"/>
    </row>
    <row r="194" spans="1:29">
      <c r="A194" s="11"/>
      <c r="B194" s="4"/>
      <c r="C194" s="54">
        <v>12</v>
      </c>
      <c r="D194" s="117">
        <v>1539.6501385763002</v>
      </c>
      <c r="E194" s="117">
        <v>1535.2332076857999</v>
      </c>
      <c r="F194" s="117">
        <v>1533.3422072226997</v>
      </c>
      <c r="H194" s="167"/>
      <c r="I194" s="167"/>
      <c r="J194" s="167"/>
      <c r="AB194" s="5"/>
      <c r="AC194" s="12"/>
    </row>
    <row r="195" spans="1:29">
      <c r="A195" s="11"/>
      <c r="B195" s="4"/>
      <c r="C195" s="54">
        <v>13</v>
      </c>
      <c r="D195" s="117">
        <v>1535.7123583585001</v>
      </c>
      <c r="E195" s="117">
        <v>1527.1794828541999</v>
      </c>
      <c r="F195" s="117">
        <v>1523.5244961594001</v>
      </c>
      <c r="H195" s="167"/>
      <c r="I195" s="167"/>
      <c r="J195" s="167"/>
      <c r="AB195" s="5"/>
      <c r="AC195" s="12"/>
    </row>
    <row r="196" spans="1:29">
      <c r="A196" s="11"/>
      <c r="B196" s="4"/>
      <c r="C196" s="54">
        <v>14</v>
      </c>
      <c r="D196" s="117">
        <v>1525.7004384694999</v>
      </c>
      <c r="E196" s="117">
        <v>1519.0095804944001</v>
      </c>
      <c r="F196" s="117">
        <v>1516.1440178399</v>
      </c>
      <c r="H196" s="167"/>
      <c r="I196" s="167"/>
      <c r="J196" s="167"/>
      <c r="AB196" s="5"/>
      <c r="AC196" s="12"/>
    </row>
    <row r="197" spans="1:29">
      <c r="A197" s="11"/>
      <c r="B197" s="4"/>
      <c r="C197" s="54">
        <v>15</v>
      </c>
      <c r="D197" s="117">
        <v>1562.5029415049</v>
      </c>
      <c r="E197" s="117">
        <v>1553.9902903015</v>
      </c>
      <c r="F197" s="117">
        <v>1550.3440042799998</v>
      </c>
      <c r="H197" s="167"/>
      <c r="I197" s="167"/>
      <c r="J197" s="167"/>
      <c r="AB197" s="5"/>
      <c r="AC197" s="12"/>
    </row>
    <row r="198" spans="1:29">
      <c r="A198" s="11"/>
      <c r="B198" s="4"/>
      <c r="C198" s="54">
        <v>16</v>
      </c>
      <c r="D198" s="117">
        <v>1703.8448556787998</v>
      </c>
      <c r="E198" s="117">
        <v>1665.1035053948999</v>
      </c>
      <c r="F198" s="117">
        <v>1648.5022311058001</v>
      </c>
      <c r="H198" s="167"/>
      <c r="I198" s="167"/>
      <c r="J198" s="167"/>
      <c r="AB198" s="5"/>
      <c r="AC198" s="12"/>
    </row>
    <row r="199" spans="1:29">
      <c r="A199" s="11"/>
      <c r="B199" s="4"/>
      <c r="C199" s="54">
        <v>17</v>
      </c>
      <c r="D199" s="117">
        <v>1841.6118929618001</v>
      </c>
      <c r="E199" s="117">
        <v>1786.1870996695002</v>
      </c>
      <c r="F199" s="117">
        <v>1762.4359343442002</v>
      </c>
      <c r="H199" s="167"/>
      <c r="I199" s="167"/>
      <c r="J199" s="167"/>
      <c r="AB199" s="5"/>
      <c r="AC199" s="12"/>
    </row>
    <row r="200" spans="1:29">
      <c r="A200" s="11"/>
      <c r="B200" s="4"/>
      <c r="C200" s="54">
        <v>18</v>
      </c>
      <c r="D200" s="117">
        <v>1751.4956220951001</v>
      </c>
      <c r="E200" s="117">
        <v>1677.0041154548001</v>
      </c>
      <c r="F200" s="117">
        <v>1645.0813368475001</v>
      </c>
      <c r="H200" s="167"/>
      <c r="I200" s="167"/>
      <c r="J200" s="167"/>
      <c r="AB200" s="5"/>
      <c r="AC200" s="12"/>
    </row>
    <row r="201" spans="1:29">
      <c r="A201" s="11"/>
      <c r="B201" s="4"/>
      <c r="C201" s="54">
        <v>19</v>
      </c>
      <c r="D201" s="117">
        <v>1638.6649325959002</v>
      </c>
      <c r="E201" s="117">
        <v>1563.9127386469997</v>
      </c>
      <c r="F201" s="117">
        <v>1531.8780691721001</v>
      </c>
      <c r="H201" s="167"/>
      <c r="I201" s="167"/>
      <c r="J201" s="167"/>
      <c r="AB201" s="5"/>
      <c r="AC201" s="12"/>
    </row>
    <row r="202" spans="1:29">
      <c r="A202" s="11"/>
      <c r="B202" s="4"/>
      <c r="C202" s="54">
        <v>20</v>
      </c>
      <c r="D202" s="117">
        <v>1516.5091770048998</v>
      </c>
      <c r="E202" s="117">
        <v>1473.5260624933999</v>
      </c>
      <c r="F202" s="117">
        <v>1455.1065535032999</v>
      </c>
      <c r="H202" s="167"/>
      <c r="I202" s="167"/>
      <c r="J202" s="167"/>
      <c r="AB202" s="5"/>
      <c r="AC202" s="12"/>
    </row>
    <row r="203" spans="1:29">
      <c r="A203" s="11"/>
      <c r="B203" s="4"/>
      <c r="C203" s="54">
        <v>21</v>
      </c>
      <c r="D203" s="117">
        <v>1374.8108682491002</v>
      </c>
      <c r="E203" s="117">
        <v>1345.277151542</v>
      </c>
      <c r="F203" s="117">
        <v>1332.6214932236001</v>
      </c>
      <c r="H203" s="167"/>
      <c r="I203" s="167"/>
      <c r="J203" s="167"/>
      <c r="AB203" s="5"/>
      <c r="AC203" s="12"/>
    </row>
    <row r="204" spans="1:29">
      <c r="A204" s="11"/>
      <c r="B204" s="4"/>
      <c r="C204" s="54">
        <v>22</v>
      </c>
      <c r="D204" s="117">
        <v>1217.4900671023001</v>
      </c>
      <c r="E204" s="117">
        <v>1200.2475144478001</v>
      </c>
      <c r="F204" s="117">
        <v>1192.8592984737002</v>
      </c>
      <c r="H204" s="167"/>
      <c r="I204" s="167"/>
      <c r="J204" s="167"/>
      <c r="AB204" s="5"/>
      <c r="AC204" s="12"/>
    </row>
    <row r="205" spans="1:29">
      <c r="A205" s="11"/>
      <c r="B205" s="4"/>
      <c r="C205" s="54">
        <v>23</v>
      </c>
      <c r="D205" s="117">
        <v>1054.8888187657001</v>
      </c>
      <c r="E205" s="117">
        <v>1052.1328287904</v>
      </c>
      <c r="F205" s="117">
        <v>1050.9529416155999</v>
      </c>
      <c r="H205" s="167"/>
      <c r="I205" s="167"/>
      <c r="J205" s="167"/>
      <c r="AB205" s="5"/>
      <c r="AC205" s="12"/>
    </row>
    <row r="206" spans="1:29">
      <c r="A206" s="11"/>
      <c r="B206" s="4"/>
      <c r="C206" s="182"/>
      <c r="D206" s="167"/>
      <c r="E206" s="167"/>
      <c r="F206" s="167"/>
      <c r="H206" s="167"/>
      <c r="I206" s="167"/>
      <c r="J206" s="167"/>
      <c r="AB206" s="5"/>
      <c r="AC206" s="12"/>
    </row>
    <row r="207" spans="1:29">
      <c r="A207" s="11"/>
      <c r="B207" s="285" t="str">
        <f>_xlfn.CONCAT('Front Page'!$C$62, " ",'Front Page'!$D$62)</f>
        <v>Figure 4.20 Impact of demand flexibility in median scenario across the study period for Northern Ireland</v>
      </c>
      <c r="C207" s="286"/>
      <c r="D207" s="286"/>
      <c r="E207" s="286"/>
      <c r="F207" s="286"/>
      <c r="G207" s="286"/>
      <c r="H207" s="286"/>
      <c r="I207" s="286"/>
      <c r="J207" s="286"/>
      <c r="K207" s="286"/>
      <c r="L207" s="286"/>
      <c r="M207" s="286"/>
      <c r="N207" s="286"/>
      <c r="O207" s="286"/>
      <c r="P207" s="286"/>
      <c r="Q207" s="286"/>
      <c r="R207" s="286"/>
      <c r="S207" s="286"/>
      <c r="T207" s="286"/>
      <c r="U207" s="286"/>
      <c r="V207" s="286"/>
      <c r="W207" s="286"/>
      <c r="X207" s="286"/>
      <c r="Y207" s="286"/>
      <c r="Z207" s="286"/>
      <c r="AA207" s="286"/>
      <c r="AB207" s="287"/>
      <c r="AC207" s="12"/>
    </row>
    <row r="208" spans="1:29">
      <c r="A208" s="11"/>
      <c r="B208" s="288"/>
      <c r="C208" s="289"/>
      <c r="D208" s="289"/>
      <c r="E208" s="289"/>
      <c r="F208" s="289"/>
      <c r="G208" s="289"/>
      <c r="H208" s="289"/>
      <c r="I208" s="289"/>
      <c r="J208" s="289"/>
      <c r="K208" s="289"/>
      <c r="L208" s="289"/>
      <c r="M208" s="289"/>
      <c r="N208" s="289"/>
      <c r="O208" s="289"/>
      <c r="P208" s="289"/>
      <c r="Q208" s="289"/>
      <c r="R208" s="289"/>
      <c r="S208" s="289"/>
      <c r="T208" s="289"/>
      <c r="U208" s="289"/>
      <c r="V208" s="289"/>
      <c r="W208" s="289"/>
      <c r="X208" s="289"/>
      <c r="Y208" s="289"/>
      <c r="Z208" s="289"/>
      <c r="AA208" s="289"/>
      <c r="AB208" s="290"/>
      <c r="AC208" s="12"/>
    </row>
    <row r="209" spans="1:29">
      <c r="A209" s="11"/>
      <c r="B209" s="4"/>
      <c r="AB209" s="5"/>
      <c r="AC209" s="12"/>
    </row>
    <row r="210" spans="1:29" ht="57.6">
      <c r="A210" s="11"/>
      <c r="B210" s="4"/>
      <c r="C210" s="68"/>
      <c r="D210" s="53" t="s">
        <v>362</v>
      </c>
      <c r="E210" s="53" t="s">
        <v>360</v>
      </c>
      <c r="F210" s="53" t="s">
        <v>361</v>
      </c>
      <c r="AB210" s="5"/>
      <c r="AC210" s="12"/>
    </row>
    <row r="211" spans="1:29">
      <c r="A211" s="11"/>
      <c r="B211" s="4"/>
      <c r="C211" s="68">
        <v>2025</v>
      </c>
      <c r="D211" s="118">
        <v>1629.2368567989638</v>
      </c>
      <c r="E211" s="118">
        <v>1628.3142944387641</v>
      </c>
      <c r="F211" s="118">
        <v>1620.0125272964528</v>
      </c>
      <c r="AB211" s="5"/>
      <c r="AC211" s="12"/>
    </row>
    <row r="212" spans="1:29">
      <c r="A212" s="11"/>
      <c r="B212" s="4"/>
      <c r="C212" s="68">
        <v>2026</v>
      </c>
      <c r="D212" s="118">
        <v>1654.756270454822</v>
      </c>
      <c r="E212" s="118">
        <v>1650.7757053429332</v>
      </c>
      <c r="F212" s="118">
        <v>1634.8516813554527</v>
      </c>
      <c r="AB212" s="5"/>
      <c r="AC212" s="12"/>
    </row>
    <row r="213" spans="1:29">
      <c r="A213" s="11"/>
      <c r="B213" s="4"/>
      <c r="C213" s="68">
        <v>2027</v>
      </c>
      <c r="D213" s="118">
        <v>1698.5189306189807</v>
      </c>
      <c r="E213" s="118">
        <v>1688.8239546930643</v>
      </c>
      <c r="F213" s="118">
        <v>1666.2055575978029</v>
      </c>
      <c r="AB213" s="5"/>
      <c r="AC213" s="12"/>
    </row>
    <row r="214" spans="1:29">
      <c r="A214" s="11"/>
      <c r="B214" s="4"/>
      <c r="C214" s="68">
        <v>2028</v>
      </c>
      <c r="D214" s="118">
        <v>1744.7542084631084</v>
      </c>
      <c r="E214" s="118">
        <v>1726.207240445525</v>
      </c>
      <c r="F214" s="118">
        <v>1698.3857761423724</v>
      </c>
      <c r="AB214" s="5"/>
      <c r="AC214" s="12"/>
    </row>
    <row r="215" spans="1:29">
      <c r="A215" s="11"/>
      <c r="B215" s="4"/>
      <c r="C215" s="68">
        <v>2029</v>
      </c>
      <c r="D215" s="118">
        <v>1794.2490763996166</v>
      </c>
      <c r="E215" s="118">
        <v>1757.3715776386057</v>
      </c>
      <c r="F215" s="118">
        <v>1732.9904123663305</v>
      </c>
      <c r="AB215" s="5"/>
      <c r="AC215" s="12"/>
    </row>
    <row r="216" spans="1:29">
      <c r="A216" s="11"/>
      <c r="B216" s="4"/>
      <c r="C216" s="68">
        <v>2030</v>
      </c>
      <c r="D216" s="118">
        <v>1847.6054950976331</v>
      </c>
      <c r="E216" s="118">
        <v>1792.1807000949671</v>
      </c>
      <c r="F216" s="118">
        <v>1768.4295364148779</v>
      </c>
      <c r="AB216" s="5"/>
      <c r="AC216" s="12"/>
    </row>
    <row r="217" spans="1:29">
      <c r="A217" s="11"/>
      <c r="B217" s="4"/>
      <c r="C217" s="68">
        <v>2031</v>
      </c>
      <c r="D217" s="118">
        <v>1928.2443032678611</v>
      </c>
      <c r="E217" s="118">
        <v>1850.9268356987918</v>
      </c>
      <c r="F217" s="118">
        <v>1831.6601345781612</v>
      </c>
      <c r="AB217" s="5"/>
      <c r="AC217" s="12"/>
    </row>
    <row r="218" spans="1:29">
      <c r="A218" s="11"/>
      <c r="B218" s="4"/>
      <c r="C218" s="68">
        <v>2032</v>
      </c>
      <c r="D218" s="118">
        <v>2001.8835066277327</v>
      </c>
      <c r="E218" s="118">
        <v>1897.320267473347</v>
      </c>
      <c r="F218" s="118">
        <v>1885.847229207908</v>
      </c>
      <c r="AB218" s="5"/>
      <c r="AC218" s="12"/>
    </row>
    <row r="219" spans="1:29">
      <c r="A219" s="11"/>
      <c r="B219" s="4"/>
      <c r="C219" s="68">
        <v>2033</v>
      </c>
      <c r="D219" s="118">
        <v>2085.1239530908806</v>
      </c>
      <c r="E219" s="118">
        <v>1961.6025265671258</v>
      </c>
      <c r="F219" s="118">
        <v>1948.0144148475915</v>
      </c>
      <c r="AB219" s="5"/>
      <c r="AC219" s="12"/>
    </row>
    <row r="220" spans="1:29">
      <c r="A220" s="11"/>
      <c r="B220" s="4"/>
      <c r="C220" s="68">
        <v>2034</v>
      </c>
      <c r="D220" s="118">
        <v>2154.2327852252865</v>
      </c>
      <c r="E220" s="118">
        <v>2013.3440057363005</v>
      </c>
      <c r="F220" s="118">
        <v>1998.2481355003724</v>
      </c>
      <c r="AB220" s="5"/>
      <c r="AC220" s="12"/>
    </row>
    <row r="221" spans="1:29">
      <c r="A221" s="11"/>
      <c r="B221" s="4"/>
      <c r="C221" s="68">
        <v>2035</v>
      </c>
      <c r="D221" s="118">
        <v>2229.5664188003411</v>
      </c>
      <c r="E221" s="118">
        <v>2067.4314673357312</v>
      </c>
      <c r="F221" s="118">
        <v>2049.7900264112418</v>
      </c>
      <c r="AB221" s="5"/>
      <c r="AC221" s="12"/>
    </row>
    <row r="222" spans="1:29">
      <c r="A222" s="11"/>
      <c r="B222" s="4"/>
      <c r="C222" s="85"/>
      <c r="D222" s="85"/>
      <c r="E222" s="85"/>
      <c r="F222" s="85"/>
      <c r="G222" s="85"/>
      <c r="AB222" s="5"/>
      <c r="AC222" s="12"/>
    </row>
    <row r="223" spans="1:29">
      <c r="A223" s="11"/>
      <c r="B223" s="4"/>
      <c r="C223" s="167"/>
      <c r="D223" s="167"/>
      <c r="E223" s="167"/>
      <c r="F223" s="167"/>
      <c r="H223" s="167"/>
      <c r="I223" s="167"/>
      <c r="J223" s="167"/>
      <c r="AB223" s="5"/>
      <c r="AC223" s="12"/>
    </row>
    <row r="224" spans="1:29">
      <c r="A224" s="11"/>
      <c r="B224" s="4"/>
      <c r="C224" s="167"/>
      <c r="D224" s="167"/>
      <c r="E224" s="167"/>
      <c r="F224" s="167"/>
      <c r="H224" s="167"/>
      <c r="I224" s="167"/>
      <c r="J224" s="167"/>
      <c r="AB224" s="5"/>
      <c r="AC224" s="12"/>
    </row>
    <row r="225" spans="1:29">
      <c r="A225" s="11"/>
      <c r="B225" s="4"/>
      <c r="C225" s="167"/>
      <c r="D225" s="167"/>
      <c r="E225" s="167"/>
      <c r="F225" s="167"/>
      <c r="H225" s="167"/>
      <c r="I225" s="167"/>
      <c r="J225" s="167"/>
      <c r="AB225" s="5"/>
      <c r="AC225" s="12"/>
    </row>
    <row r="226" spans="1:29">
      <c r="A226" s="11"/>
      <c r="B226" s="4"/>
      <c r="C226" s="167"/>
      <c r="D226" s="167"/>
      <c r="E226" s="167"/>
      <c r="F226" s="167"/>
      <c r="H226" s="167"/>
      <c r="I226" s="167"/>
      <c r="J226" s="167"/>
      <c r="AB226" s="5"/>
      <c r="AC226" s="12"/>
    </row>
    <row r="227" spans="1:29">
      <c r="A227" s="11"/>
      <c r="B227" s="4"/>
      <c r="C227" s="167"/>
      <c r="D227" s="167"/>
      <c r="E227" s="167"/>
      <c r="F227" s="167"/>
      <c r="H227" s="167"/>
      <c r="I227" s="167"/>
      <c r="J227" s="167"/>
      <c r="AB227" s="5"/>
      <c r="AC227" s="12"/>
    </row>
    <row r="228" spans="1:29">
      <c r="A228" s="11"/>
      <c r="B228" s="4"/>
      <c r="C228" s="167"/>
      <c r="D228" s="167"/>
      <c r="E228" s="167"/>
      <c r="F228" s="167"/>
      <c r="H228" s="167"/>
      <c r="I228" s="167"/>
      <c r="J228" s="167"/>
      <c r="AB228" s="5"/>
      <c r="AC228" s="12"/>
    </row>
    <row r="229" spans="1:29">
      <c r="A229" s="11"/>
      <c r="B229" s="4"/>
      <c r="C229" s="167"/>
      <c r="D229" s="167"/>
      <c r="E229" s="167"/>
      <c r="F229" s="167"/>
      <c r="H229" s="167"/>
      <c r="I229" s="167"/>
      <c r="J229" s="167"/>
      <c r="AB229" s="5"/>
      <c r="AC229" s="12"/>
    </row>
    <row r="230" spans="1:29">
      <c r="A230" s="11"/>
      <c r="B230" s="4"/>
      <c r="C230" s="167"/>
      <c r="D230" s="167"/>
      <c r="E230" s="167"/>
      <c r="F230" s="167"/>
      <c r="H230" s="167"/>
      <c r="I230" s="167"/>
      <c r="J230" s="167"/>
      <c r="AB230" s="5"/>
      <c r="AC230" s="12"/>
    </row>
    <row r="231" spans="1:29">
      <c r="A231" s="11"/>
      <c r="B231" s="4"/>
      <c r="C231" s="182"/>
      <c r="D231" s="167"/>
      <c r="E231" s="167"/>
      <c r="F231" s="167"/>
      <c r="H231" s="167"/>
      <c r="I231" s="167"/>
      <c r="J231" s="167"/>
      <c r="AB231" s="5"/>
      <c r="AC231" s="12"/>
    </row>
    <row r="232" spans="1:29">
      <c r="A232" s="11"/>
      <c r="B232" s="4"/>
      <c r="C232" s="167"/>
      <c r="D232" s="167"/>
      <c r="E232" s="167"/>
      <c r="F232" s="167"/>
      <c r="H232" s="167"/>
      <c r="I232" s="167"/>
      <c r="J232" s="167"/>
      <c r="AB232" s="5"/>
      <c r="AC232" s="12"/>
    </row>
    <row r="233" spans="1:29">
      <c r="A233" s="11"/>
      <c r="B233" s="4"/>
      <c r="C233" s="167"/>
      <c r="D233" s="167"/>
      <c r="E233" s="167"/>
      <c r="F233" s="167"/>
      <c r="H233" s="167"/>
      <c r="I233" s="167"/>
      <c r="J233" s="167"/>
      <c r="AB233" s="5"/>
      <c r="AC233" s="12"/>
    </row>
    <row r="234" spans="1:29" ht="21">
      <c r="A234" s="84"/>
      <c r="B234" s="143" t="s">
        <v>363</v>
      </c>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1"/>
      <c r="AC234" s="84"/>
    </row>
    <row r="235" spans="1:29">
      <c r="A235" s="11"/>
      <c r="B235" s="4"/>
      <c r="AB235" s="5"/>
      <c r="AC235" s="12"/>
    </row>
    <row r="236" spans="1:29" ht="14.7" customHeight="1">
      <c r="A236" s="11"/>
      <c r="B236" s="285" t="str">
        <f>_xlfn.CONCAT('Front Page'!$C$63, " ",'Front Page'!$D$63)</f>
        <v>Figure 4.21 Historical and forecast hourly demand shape in Northern Ireland</v>
      </c>
      <c r="C236" s="286"/>
      <c r="D236" s="286"/>
      <c r="E236" s="286"/>
      <c r="F236" s="286"/>
      <c r="G236" s="286"/>
      <c r="H236" s="286"/>
      <c r="I236" s="286"/>
      <c r="J236" s="286"/>
      <c r="K236" s="286"/>
      <c r="L236" s="286"/>
      <c r="M236" s="286"/>
      <c r="N236" s="286"/>
      <c r="O236" s="286"/>
      <c r="P236" s="286"/>
      <c r="Q236" s="286"/>
      <c r="R236" s="286"/>
      <c r="S236" s="286"/>
      <c r="T236" s="286"/>
      <c r="U236" s="286"/>
      <c r="V236" s="286"/>
      <c r="W236" s="286"/>
      <c r="X236" s="286"/>
      <c r="Y236" s="286"/>
      <c r="Z236" s="286"/>
      <c r="AA236" s="286"/>
      <c r="AB236" s="287"/>
      <c r="AC236" s="12"/>
    </row>
    <row r="237" spans="1:29">
      <c r="A237" s="11"/>
      <c r="B237" s="288"/>
      <c r="C237" s="289"/>
      <c r="D237" s="289"/>
      <c r="E237" s="289"/>
      <c r="F237" s="289"/>
      <c r="G237" s="289"/>
      <c r="H237" s="289"/>
      <c r="I237" s="289"/>
      <c r="J237" s="289"/>
      <c r="K237" s="289"/>
      <c r="L237" s="289"/>
      <c r="M237" s="289"/>
      <c r="N237" s="289"/>
      <c r="O237" s="289"/>
      <c r="P237" s="289"/>
      <c r="Q237" s="289"/>
      <c r="R237" s="289"/>
      <c r="S237" s="289"/>
      <c r="T237" s="289"/>
      <c r="U237" s="289"/>
      <c r="V237" s="289"/>
      <c r="W237" s="289"/>
      <c r="X237" s="289"/>
      <c r="Y237" s="289"/>
      <c r="Z237" s="289"/>
      <c r="AA237" s="289"/>
      <c r="AB237" s="290"/>
      <c r="AC237" s="12"/>
    </row>
    <row r="238" spans="1:29">
      <c r="A238" s="11"/>
      <c r="B238" s="4"/>
      <c r="AB238" s="5"/>
      <c r="AC238" s="12"/>
    </row>
    <row r="239" spans="1:29">
      <c r="A239" s="11"/>
      <c r="B239" s="4"/>
      <c r="D239" s="284" t="s">
        <v>364</v>
      </c>
      <c r="E239" s="284"/>
      <c r="F239" s="284"/>
      <c r="G239" s="284"/>
      <c r="H239" s="284"/>
      <c r="I239" s="284"/>
      <c r="J239" s="284"/>
      <c r="K239" s="284"/>
      <c r="L239" s="284"/>
      <c r="M239" s="284"/>
      <c r="N239" s="284"/>
      <c r="O239" s="284"/>
      <c r="AB239" s="5"/>
      <c r="AC239" s="12"/>
    </row>
    <row r="240" spans="1:29">
      <c r="A240" s="11"/>
      <c r="B240" s="4"/>
      <c r="C240" s="37" t="s">
        <v>322</v>
      </c>
      <c r="D240" s="37" t="s">
        <v>365</v>
      </c>
      <c r="E240" s="37">
        <v>2025</v>
      </c>
      <c r="F240" s="37">
        <v>2026</v>
      </c>
      <c r="G240" s="37">
        <v>2027</v>
      </c>
      <c r="H240" s="37">
        <v>2028</v>
      </c>
      <c r="I240" s="37">
        <v>2029</v>
      </c>
      <c r="J240" s="37">
        <v>2030</v>
      </c>
      <c r="K240" s="37">
        <v>2031</v>
      </c>
      <c r="L240" s="37">
        <v>2032</v>
      </c>
      <c r="M240" s="37">
        <v>2033</v>
      </c>
      <c r="N240" s="37">
        <v>2034</v>
      </c>
      <c r="O240" s="37">
        <v>2035</v>
      </c>
      <c r="AB240" s="5"/>
      <c r="AC240" s="12"/>
    </row>
    <row r="241" spans="1:29">
      <c r="A241" s="11"/>
      <c r="B241" s="4"/>
      <c r="C241" s="26">
        <v>0</v>
      </c>
      <c r="D241" s="61">
        <v>674.1</v>
      </c>
      <c r="E241" s="61">
        <v>674.66722945205402</v>
      </c>
      <c r="F241" s="61">
        <v>687.73372808219096</v>
      </c>
      <c r="G241" s="61">
        <v>713.72542678843195</v>
      </c>
      <c r="H241" s="61">
        <v>743.79859244080103</v>
      </c>
      <c r="I241" s="61">
        <v>789.81531453576804</v>
      </c>
      <c r="J241" s="61">
        <v>836.34149216133903</v>
      </c>
      <c r="K241" s="61">
        <v>895.72396316590505</v>
      </c>
      <c r="L241" s="61">
        <v>955.76440194292604</v>
      </c>
      <c r="M241" s="61">
        <v>1008.39388751902</v>
      </c>
      <c r="N241" s="61">
        <v>1058.97135852359</v>
      </c>
      <c r="O241" s="61">
        <v>1109.49015943683</v>
      </c>
      <c r="AB241" s="5"/>
      <c r="AC241" s="12"/>
    </row>
    <row r="242" spans="1:29">
      <c r="A242" s="11"/>
      <c r="B242" s="4"/>
      <c r="C242" s="26">
        <v>1</v>
      </c>
      <c r="D242" s="61">
        <v>663.2</v>
      </c>
      <c r="E242" s="61">
        <v>669.68555197869102</v>
      </c>
      <c r="F242" s="61">
        <v>681.52819543378996</v>
      </c>
      <c r="G242" s="61">
        <v>706.02780738203899</v>
      </c>
      <c r="H242" s="61">
        <v>734.95173375834804</v>
      </c>
      <c r="I242" s="61">
        <v>781.44353691019705</v>
      </c>
      <c r="J242" s="61">
        <v>827.92093980212996</v>
      </c>
      <c r="K242" s="61">
        <v>887.62931651445899</v>
      </c>
      <c r="L242" s="61">
        <v>948.76484509714601</v>
      </c>
      <c r="M242" s="61">
        <v>1000.75312450532</v>
      </c>
      <c r="N242" s="61">
        <v>1050.9199764079101</v>
      </c>
      <c r="O242" s="61">
        <v>1100.9412385844701</v>
      </c>
      <c r="AB242" s="5"/>
      <c r="AC242" s="12"/>
    </row>
    <row r="243" spans="1:29">
      <c r="A243" s="11"/>
      <c r="B243" s="4"/>
      <c r="C243" s="26">
        <v>2</v>
      </c>
      <c r="D243" s="61">
        <v>652.29999999999995</v>
      </c>
      <c r="E243" s="61">
        <v>650.89176286149097</v>
      </c>
      <c r="F243" s="61">
        <v>662.31318546423097</v>
      </c>
      <c r="G243" s="61">
        <v>685.89003074581399</v>
      </c>
      <c r="H243" s="61">
        <v>713.88647411961097</v>
      </c>
      <c r="I243" s="61">
        <v>760.79506035007603</v>
      </c>
      <c r="J243" s="61">
        <v>806.92427671232804</v>
      </c>
      <c r="K243" s="61">
        <v>867.00964627092799</v>
      </c>
      <c r="L243" s="61">
        <v>929.36580563145105</v>
      </c>
      <c r="M243" s="61">
        <v>981.11875213089797</v>
      </c>
      <c r="N243" s="61">
        <v>1030.99257009132</v>
      </c>
      <c r="O243" s="61">
        <v>1080.83205913242</v>
      </c>
      <c r="AB243" s="5"/>
      <c r="AC243" s="12"/>
    </row>
    <row r="244" spans="1:29">
      <c r="A244" s="11"/>
      <c r="B244" s="4"/>
      <c r="C244" s="26">
        <v>3</v>
      </c>
      <c r="D244" s="61">
        <v>640.29999999999995</v>
      </c>
      <c r="E244" s="61">
        <v>636.85061392694001</v>
      </c>
      <c r="F244" s="61">
        <v>648.16689779299804</v>
      </c>
      <c r="G244" s="61">
        <v>671.19700624048699</v>
      </c>
      <c r="H244" s="61">
        <v>698.62899787492404</v>
      </c>
      <c r="I244" s="61">
        <v>745.78195022831005</v>
      </c>
      <c r="J244" s="61">
        <v>791.57054497716899</v>
      </c>
      <c r="K244" s="61">
        <v>851.85935890410894</v>
      </c>
      <c r="L244" s="61">
        <v>914.91787226775898</v>
      </c>
      <c r="M244" s="61">
        <v>966.51564238964897</v>
      </c>
      <c r="N244" s="61">
        <v>1016.2187219178001</v>
      </c>
      <c r="O244" s="61">
        <v>1065.9475529680301</v>
      </c>
      <c r="AB244" s="5"/>
      <c r="AC244" s="12"/>
    </row>
    <row r="245" spans="1:29">
      <c r="A245" s="11"/>
      <c r="B245" s="4"/>
      <c r="C245" s="26">
        <v>4</v>
      </c>
      <c r="D245" s="61">
        <v>646.20000000000005</v>
      </c>
      <c r="E245" s="61">
        <v>645.29572747336294</v>
      </c>
      <c r="F245" s="61">
        <v>655.13910098934502</v>
      </c>
      <c r="G245" s="61">
        <v>675.31829809741203</v>
      </c>
      <c r="H245" s="61">
        <v>698.40695461445</v>
      </c>
      <c r="I245" s="61">
        <v>737.04103729071505</v>
      </c>
      <c r="J245" s="61">
        <v>774.37918348554001</v>
      </c>
      <c r="K245" s="61">
        <v>824.28588066970997</v>
      </c>
      <c r="L245" s="61">
        <v>875.28710018214895</v>
      </c>
      <c r="M245" s="61">
        <v>918.85057602739698</v>
      </c>
      <c r="N245" s="61">
        <v>960.30159512937598</v>
      </c>
      <c r="O245" s="61">
        <v>1001.71019330289</v>
      </c>
      <c r="AB245" s="5"/>
      <c r="AC245" s="12"/>
    </row>
    <row r="246" spans="1:29">
      <c r="A246" s="11"/>
      <c r="B246" s="4"/>
      <c r="C246" s="26">
        <v>5</v>
      </c>
      <c r="D246" s="61">
        <v>676.7</v>
      </c>
      <c r="E246" s="61">
        <v>708.02532496194794</v>
      </c>
      <c r="F246" s="61">
        <v>717.00988462709199</v>
      </c>
      <c r="G246" s="61">
        <v>734.91967161339403</v>
      </c>
      <c r="H246" s="61">
        <v>754.67688205828699</v>
      </c>
      <c r="I246" s="61">
        <v>786.35229041095897</v>
      </c>
      <c r="J246" s="61">
        <v>816.05863926940594</v>
      </c>
      <c r="K246" s="61">
        <v>857.17935350076095</v>
      </c>
      <c r="L246" s="61">
        <v>896.947608530661</v>
      </c>
      <c r="M246" s="61">
        <v>933.82928173515904</v>
      </c>
      <c r="N246" s="61">
        <v>968.389100304414</v>
      </c>
      <c r="O246" s="61">
        <v>1002.78252579908</v>
      </c>
      <c r="AB246" s="5"/>
      <c r="AC246" s="12"/>
    </row>
    <row r="247" spans="1:29">
      <c r="A247" s="11"/>
      <c r="B247" s="4"/>
      <c r="C247" s="26">
        <v>6</v>
      </c>
      <c r="D247" s="61">
        <v>785.7</v>
      </c>
      <c r="E247" s="61">
        <v>840.41033706240398</v>
      </c>
      <c r="F247" s="61">
        <v>851.31208203957306</v>
      </c>
      <c r="G247" s="61">
        <v>868.36291681887303</v>
      </c>
      <c r="H247" s="61">
        <v>886.217266697024</v>
      </c>
      <c r="I247" s="61">
        <v>913.46957397260201</v>
      </c>
      <c r="J247" s="61">
        <v>935.01007724505303</v>
      </c>
      <c r="K247" s="61">
        <v>969.96802891932998</v>
      </c>
      <c r="L247" s="61">
        <v>1000.53207574377</v>
      </c>
      <c r="M247" s="61">
        <v>1033.03982496194</v>
      </c>
      <c r="N247" s="61">
        <v>1062.8895083713801</v>
      </c>
      <c r="O247" s="61">
        <v>1092.6342554794501</v>
      </c>
      <c r="AB247" s="5"/>
      <c r="AC247" s="12"/>
    </row>
    <row r="248" spans="1:29">
      <c r="A248" s="11"/>
      <c r="B248" s="4"/>
      <c r="C248" s="26">
        <v>7</v>
      </c>
      <c r="D248" s="61">
        <v>931.9</v>
      </c>
      <c r="E248" s="61">
        <v>975.47536331811204</v>
      </c>
      <c r="F248" s="61">
        <v>990.01141392694001</v>
      </c>
      <c r="G248" s="61">
        <v>1007.79809124809</v>
      </c>
      <c r="H248" s="61">
        <v>1024.42729978749</v>
      </c>
      <c r="I248" s="61">
        <v>1046.6476392694001</v>
      </c>
      <c r="J248" s="61">
        <v>1061.07133165905</v>
      </c>
      <c r="K248" s="61">
        <v>1086.3942175799</v>
      </c>
      <c r="L248" s="61">
        <v>1106.9737151639299</v>
      </c>
      <c r="M248" s="61">
        <v>1135.5397756468799</v>
      </c>
      <c r="N248" s="61">
        <v>1160.76155312024</v>
      </c>
      <c r="O248" s="61">
        <v>1186.1893463470301</v>
      </c>
      <c r="AB248" s="5"/>
      <c r="AC248" s="12"/>
    </row>
    <row r="249" spans="1:29">
      <c r="A249" s="11"/>
      <c r="B249" s="4"/>
      <c r="C249" s="26">
        <v>8</v>
      </c>
      <c r="D249" s="61">
        <v>1005.9</v>
      </c>
      <c r="E249" s="61">
        <v>1050.88101248097</v>
      </c>
      <c r="F249" s="61">
        <v>1068.02155996955</v>
      </c>
      <c r="G249" s="61">
        <v>1089.0642902587499</v>
      </c>
      <c r="H249" s="61">
        <v>1107.9823704462599</v>
      </c>
      <c r="I249" s="61">
        <v>1129.61237047184</v>
      </c>
      <c r="J249" s="61">
        <v>1144.68212062404</v>
      </c>
      <c r="K249" s="61">
        <v>1167.3510992389599</v>
      </c>
      <c r="L249" s="61">
        <v>1184.8190152550001</v>
      </c>
      <c r="M249" s="61">
        <v>1214.5964748097399</v>
      </c>
      <c r="N249" s="61">
        <v>1240.6035941400301</v>
      </c>
      <c r="O249" s="61">
        <v>1266.9959912480899</v>
      </c>
      <c r="AB249" s="5"/>
      <c r="AC249" s="12"/>
    </row>
    <row r="250" spans="1:29">
      <c r="A250" s="11"/>
      <c r="B250" s="4"/>
      <c r="C250" s="26">
        <v>9</v>
      </c>
      <c r="D250" s="61">
        <v>1047.3</v>
      </c>
      <c r="E250" s="61">
        <v>1084.9017489345499</v>
      </c>
      <c r="F250" s="61">
        <v>1100.2453836377399</v>
      </c>
      <c r="G250" s="61">
        <v>1122.56510532724</v>
      </c>
      <c r="H250" s="61">
        <v>1142.67884532483</v>
      </c>
      <c r="I250" s="61">
        <v>1163.7155631659</v>
      </c>
      <c r="J250" s="61">
        <v>1180.7425738203899</v>
      </c>
      <c r="K250" s="61">
        <v>1203.81453584474</v>
      </c>
      <c r="L250" s="61">
        <v>1219.3562405130499</v>
      </c>
      <c r="M250" s="61">
        <v>1249.6644025114099</v>
      </c>
      <c r="N250" s="61">
        <v>1275.92504162861</v>
      </c>
      <c r="O250" s="61">
        <v>1302.3469651445901</v>
      </c>
      <c r="AB250" s="5"/>
      <c r="AC250" s="12"/>
    </row>
    <row r="251" spans="1:29">
      <c r="A251" s="11"/>
      <c r="B251" s="4"/>
      <c r="C251" s="26">
        <v>10</v>
      </c>
      <c r="D251" s="61">
        <v>1057</v>
      </c>
      <c r="E251" s="61">
        <v>1088.84793363774</v>
      </c>
      <c r="F251" s="61">
        <v>1101.4868219939101</v>
      </c>
      <c r="G251" s="61">
        <v>1123.9931164383499</v>
      </c>
      <c r="H251" s="61">
        <v>1145.9708756830601</v>
      </c>
      <c r="I251" s="61">
        <v>1173.051813242</v>
      </c>
      <c r="J251" s="61">
        <v>1197.0058004566199</v>
      </c>
      <c r="K251" s="61">
        <v>1228.32806765601</v>
      </c>
      <c r="L251" s="61">
        <v>1252.9726164238</v>
      </c>
      <c r="M251" s="61">
        <v>1287.6093152968001</v>
      </c>
      <c r="N251" s="61">
        <v>1318.45459223744</v>
      </c>
      <c r="O251" s="61">
        <v>1349.31355395738</v>
      </c>
      <c r="AB251" s="5"/>
      <c r="AC251" s="12"/>
    </row>
    <row r="252" spans="1:29">
      <c r="A252" s="11"/>
      <c r="B252" s="4"/>
      <c r="C252" s="26">
        <v>11</v>
      </c>
      <c r="D252" s="61">
        <v>1057.3</v>
      </c>
      <c r="E252" s="61">
        <v>1088.10299117199</v>
      </c>
      <c r="F252" s="61">
        <v>1098.51190479452</v>
      </c>
      <c r="G252" s="61">
        <v>1119.9839920852301</v>
      </c>
      <c r="H252" s="61">
        <v>1141.32399840619</v>
      </c>
      <c r="I252" s="61">
        <v>1168.38751925418</v>
      </c>
      <c r="J252" s="61">
        <v>1192.92848439878</v>
      </c>
      <c r="K252" s="61">
        <v>1225.0013340943599</v>
      </c>
      <c r="L252" s="61">
        <v>1250.0536335003001</v>
      </c>
      <c r="M252" s="61">
        <v>1283.9459025875101</v>
      </c>
      <c r="N252" s="61">
        <v>1314.18237313546</v>
      </c>
      <c r="O252" s="61">
        <v>1344.2039298325701</v>
      </c>
      <c r="AB252" s="5"/>
      <c r="AC252" s="12"/>
    </row>
    <row r="253" spans="1:29">
      <c r="A253" s="11"/>
      <c r="B253" s="4"/>
      <c r="C253" s="26">
        <v>12</v>
      </c>
      <c r="D253" s="61">
        <v>1060.0999999999999</v>
      </c>
      <c r="E253" s="61">
        <v>1075.5414123287601</v>
      </c>
      <c r="F253" s="61">
        <v>1084.8440204718399</v>
      </c>
      <c r="G253" s="61">
        <v>1105.8808606544901</v>
      </c>
      <c r="H253" s="61">
        <v>1127.0178106405499</v>
      </c>
      <c r="I253" s="61">
        <v>1153.68780197869</v>
      </c>
      <c r="J253" s="61">
        <v>1178.37643325722</v>
      </c>
      <c r="K253" s="61">
        <v>1210.8501942922301</v>
      </c>
      <c r="L253" s="61">
        <v>1235.6124574984799</v>
      </c>
      <c r="M253" s="61">
        <v>1268.8401557838599</v>
      </c>
      <c r="N253" s="61">
        <v>1298.6521923135399</v>
      </c>
      <c r="O253" s="61">
        <v>1328.0680469558599</v>
      </c>
      <c r="AB253" s="5"/>
      <c r="AC253" s="12"/>
    </row>
    <row r="254" spans="1:29">
      <c r="A254" s="11"/>
      <c r="B254" s="4"/>
      <c r="C254" s="26">
        <v>13</v>
      </c>
      <c r="D254" s="61">
        <v>1027.0999999999999</v>
      </c>
      <c r="E254" s="61">
        <v>1049.03628873668</v>
      </c>
      <c r="F254" s="61">
        <v>1058.0464336377399</v>
      </c>
      <c r="G254" s="61">
        <v>1078.68646598173</v>
      </c>
      <c r="H254" s="61">
        <v>1099.49287773224</v>
      </c>
      <c r="I254" s="61">
        <v>1125.0026054033401</v>
      </c>
      <c r="J254" s="61">
        <v>1148.89293135464</v>
      </c>
      <c r="K254" s="61">
        <v>1180.6677041856899</v>
      </c>
      <c r="L254" s="61">
        <v>1204.00744831511</v>
      </c>
      <c r="M254" s="61">
        <v>1236.0764018264799</v>
      </c>
      <c r="N254" s="61">
        <v>1264.9519435312</v>
      </c>
      <c r="O254" s="61">
        <v>1293.395811035</v>
      </c>
      <c r="AB254" s="5"/>
      <c r="AC254" s="12"/>
    </row>
    <row r="255" spans="1:29">
      <c r="A255" s="11"/>
      <c r="B255" s="4"/>
      <c r="C255" s="26">
        <v>14</v>
      </c>
      <c r="D255" s="61">
        <v>1017.7</v>
      </c>
      <c r="E255" s="61">
        <v>1037.5370593607299</v>
      </c>
      <c r="F255" s="61">
        <v>1046.7904960426099</v>
      </c>
      <c r="G255" s="61">
        <v>1066.9745127092799</v>
      </c>
      <c r="H255" s="61">
        <v>1087.4663267304099</v>
      </c>
      <c r="I255" s="61">
        <v>1112.9694932267801</v>
      </c>
      <c r="J255" s="61">
        <v>1136.2646273211501</v>
      </c>
      <c r="K255" s="61">
        <v>1167.7045805936</v>
      </c>
      <c r="L255" s="61">
        <v>1191.1119041438899</v>
      </c>
      <c r="M255" s="61">
        <v>1222.78289992389</v>
      </c>
      <c r="N255" s="61">
        <v>1251.3475848554001</v>
      </c>
      <c r="O255" s="61">
        <v>1279.5645250380501</v>
      </c>
      <c r="AB255" s="5"/>
      <c r="AC255" s="12"/>
    </row>
    <row r="256" spans="1:29">
      <c r="A256" s="11"/>
      <c r="B256" s="4"/>
      <c r="C256" s="37">
        <v>15</v>
      </c>
      <c r="D256" s="61">
        <v>1040.9000000000001</v>
      </c>
      <c r="E256" s="61">
        <v>1073.8019694063901</v>
      </c>
      <c r="F256" s="61">
        <v>1084.31744817351</v>
      </c>
      <c r="G256" s="61">
        <v>1105.1279495433701</v>
      </c>
      <c r="H256" s="61">
        <v>1125.98461156648</v>
      </c>
      <c r="I256" s="61">
        <v>1151.9598415525099</v>
      </c>
      <c r="J256" s="61">
        <v>1174.65652777777</v>
      </c>
      <c r="K256" s="61">
        <v>1205.5051171232799</v>
      </c>
      <c r="L256" s="61">
        <v>1228.73816993017</v>
      </c>
      <c r="M256" s="61">
        <v>1261.0568141552501</v>
      </c>
      <c r="N256" s="61">
        <v>1290.0158456621</v>
      </c>
      <c r="O256" s="61">
        <v>1318.73630098934</v>
      </c>
      <c r="AB256" s="5"/>
      <c r="AC256" s="12"/>
    </row>
    <row r="257" spans="1:29">
      <c r="A257" s="11"/>
      <c r="B257" s="4"/>
      <c r="C257" s="26">
        <v>16</v>
      </c>
      <c r="D257" s="61">
        <v>1104.5</v>
      </c>
      <c r="E257" s="61">
        <v>1143.70674436834</v>
      </c>
      <c r="F257" s="61">
        <v>1155.7543047945201</v>
      </c>
      <c r="G257" s="61">
        <v>1177.2967532724499</v>
      </c>
      <c r="H257" s="61">
        <v>1197.28481102003</v>
      </c>
      <c r="I257" s="61">
        <v>1217.8677161339399</v>
      </c>
      <c r="J257" s="61">
        <v>1235.1804544900999</v>
      </c>
      <c r="K257" s="61">
        <v>1258.03783805175</v>
      </c>
      <c r="L257" s="61">
        <v>1272.3209067243399</v>
      </c>
      <c r="M257" s="61">
        <v>1301.04777351598</v>
      </c>
      <c r="N257" s="61">
        <v>1325.9125181126301</v>
      </c>
      <c r="O257" s="61">
        <v>1350.62675905631</v>
      </c>
      <c r="AB257" s="5"/>
      <c r="AC257" s="12"/>
    </row>
    <row r="258" spans="1:29">
      <c r="A258" s="11"/>
      <c r="B258" s="4"/>
      <c r="C258" s="26">
        <v>17</v>
      </c>
      <c r="D258" s="61">
        <v>1139.3</v>
      </c>
      <c r="E258" s="61">
        <v>1176.0452658295201</v>
      </c>
      <c r="F258" s="61">
        <v>1190.0023152207</v>
      </c>
      <c r="G258" s="61">
        <v>1213.86868789954</v>
      </c>
      <c r="H258" s="61">
        <v>1235.9761256071599</v>
      </c>
      <c r="I258" s="61">
        <v>1255.91308767123</v>
      </c>
      <c r="J258" s="61">
        <v>1273.10629193302</v>
      </c>
      <c r="K258" s="61">
        <v>1295.5794312785299</v>
      </c>
      <c r="L258" s="61">
        <v>1308.2305253491099</v>
      </c>
      <c r="M258" s="61">
        <v>1338.2147738203901</v>
      </c>
      <c r="N258" s="61">
        <v>1364.2229135464199</v>
      </c>
      <c r="O258" s="61">
        <v>1390.0529475646799</v>
      </c>
      <c r="AB258" s="5"/>
      <c r="AC258" s="12"/>
    </row>
    <row r="259" spans="1:29">
      <c r="A259" s="11"/>
      <c r="B259" s="4"/>
      <c r="C259" s="26">
        <v>18</v>
      </c>
      <c r="D259" s="61">
        <v>1091.0999999999999</v>
      </c>
      <c r="E259" s="61">
        <v>1140.81060136986</v>
      </c>
      <c r="F259" s="61">
        <v>1156.7853671232799</v>
      </c>
      <c r="G259" s="61">
        <v>1182.6366114155201</v>
      </c>
      <c r="H259" s="61">
        <v>1206.3927487097701</v>
      </c>
      <c r="I259" s="61">
        <v>1224.9396281582899</v>
      </c>
      <c r="J259" s="61">
        <v>1241.99169383561</v>
      </c>
      <c r="K259" s="61">
        <v>1263.7964835616399</v>
      </c>
      <c r="L259" s="61">
        <v>1274.3481105798401</v>
      </c>
      <c r="M259" s="61">
        <v>1304.88918477929</v>
      </c>
      <c r="N259" s="61">
        <v>1331.6777709284599</v>
      </c>
      <c r="O259" s="61">
        <v>1358.1193343226701</v>
      </c>
      <c r="AB259" s="5"/>
      <c r="AC259" s="12"/>
    </row>
    <row r="260" spans="1:29">
      <c r="A260" s="11"/>
      <c r="B260" s="4"/>
      <c r="C260" s="26">
        <v>19</v>
      </c>
      <c r="D260" s="61">
        <v>1038.2</v>
      </c>
      <c r="E260" s="61">
        <v>1091.33705190258</v>
      </c>
      <c r="F260" s="61">
        <v>1107.89520175038</v>
      </c>
      <c r="G260" s="61">
        <v>1134.21336506849</v>
      </c>
      <c r="H260" s="61">
        <v>1158.52984600789</v>
      </c>
      <c r="I260" s="61">
        <v>1177.8331501522</v>
      </c>
      <c r="J260" s="61">
        <v>1196.5159246575299</v>
      </c>
      <c r="K260" s="61">
        <v>1219.2450084474799</v>
      </c>
      <c r="L260" s="61">
        <v>1231.0934883120799</v>
      </c>
      <c r="M260" s="61">
        <v>1262.7735805935999</v>
      </c>
      <c r="N260" s="61">
        <v>1290.82729170471</v>
      </c>
      <c r="O260" s="61">
        <v>1318.4809744292199</v>
      </c>
      <c r="AB260" s="5"/>
      <c r="AC260" s="12"/>
    </row>
    <row r="261" spans="1:29">
      <c r="A261" s="11"/>
      <c r="B261" s="4"/>
      <c r="C261" s="26">
        <v>20</v>
      </c>
      <c r="D261" s="61">
        <v>990.5</v>
      </c>
      <c r="E261" s="61">
        <v>1025.3268487062401</v>
      </c>
      <c r="F261" s="61">
        <v>1042.8583662861399</v>
      </c>
      <c r="G261" s="61">
        <v>1070.3241523592001</v>
      </c>
      <c r="H261" s="61">
        <v>1097.4577081815401</v>
      </c>
      <c r="I261" s="61">
        <v>1124.6296753424599</v>
      </c>
      <c r="J261" s="61">
        <v>1150.5207168188699</v>
      </c>
      <c r="K261" s="61">
        <v>1183.3970328006001</v>
      </c>
      <c r="L261" s="61">
        <v>1207.43228999696</v>
      </c>
      <c r="M261" s="61">
        <v>1245.94175243531</v>
      </c>
      <c r="N261" s="61">
        <v>1281.22828462709</v>
      </c>
      <c r="O261" s="61">
        <v>1316.1419108827999</v>
      </c>
      <c r="AB261" s="5"/>
      <c r="AC261" s="12"/>
    </row>
    <row r="262" spans="1:29">
      <c r="A262" s="11"/>
      <c r="B262" s="4"/>
      <c r="C262" s="26">
        <v>21</v>
      </c>
      <c r="D262" s="61">
        <v>919.6</v>
      </c>
      <c r="E262" s="61">
        <v>934.29152534246498</v>
      </c>
      <c r="F262" s="61">
        <v>950.56965296803605</v>
      </c>
      <c r="G262" s="61">
        <v>976.24128470319602</v>
      </c>
      <c r="H262" s="61">
        <v>1002.46813448694</v>
      </c>
      <c r="I262" s="61">
        <v>1030.14542823439</v>
      </c>
      <c r="J262" s="61">
        <v>1056.81572663622</v>
      </c>
      <c r="K262" s="61">
        <v>1091.6063286149099</v>
      </c>
      <c r="L262" s="61">
        <v>1118.4000511536101</v>
      </c>
      <c r="M262" s="61">
        <v>1156.6742392694</v>
      </c>
      <c r="N262" s="61">
        <v>1192.06165334855</v>
      </c>
      <c r="O262" s="61">
        <v>1226.97219056316</v>
      </c>
      <c r="AB262" s="5"/>
      <c r="AC262" s="12"/>
    </row>
    <row r="263" spans="1:29">
      <c r="A263" s="11"/>
      <c r="B263" s="4"/>
      <c r="C263" s="26">
        <v>22</v>
      </c>
      <c r="D263" s="61">
        <v>828.5</v>
      </c>
      <c r="E263" s="61">
        <v>824.80988143074501</v>
      </c>
      <c r="F263" s="61">
        <v>839.24182100456596</v>
      </c>
      <c r="G263" s="61">
        <v>863.23389703196301</v>
      </c>
      <c r="H263" s="61">
        <v>888.18899172738304</v>
      </c>
      <c r="I263" s="61">
        <v>915.87426392693999</v>
      </c>
      <c r="J263" s="61">
        <v>943.62631270928398</v>
      </c>
      <c r="K263" s="61">
        <v>979.73888044140006</v>
      </c>
      <c r="L263" s="61">
        <v>1009.19923391013</v>
      </c>
      <c r="M263" s="61">
        <v>1046.80920334855</v>
      </c>
      <c r="N263" s="61">
        <v>1081.8631529680299</v>
      </c>
      <c r="O263" s="61">
        <v>1116.5710661339399</v>
      </c>
      <c r="AB263" s="5"/>
      <c r="AC263" s="12"/>
    </row>
    <row r="264" spans="1:29">
      <c r="A264" s="11"/>
      <c r="B264" s="4"/>
      <c r="C264" s="26">
        <v>23</v>
      </c>
      <c r="D264" s="61">
        <v>735.5</v>
      </c>
      <c r="E264" s="61">
        <v>730.40139162861396</v>
      </c>
      <c r="F264" s="61">
        <v>742.69970372907096</v>
      </c>
      <c r="G264" s="61">
        <v>765.03993006088206</v>
      </c>
      <c r="H264" s="61">
        <v>788.41709775349102</v>
      </c>
      <c r="I264" s="61">
        <v>816.39611476407902</v>
      </c>
      <c r="J264" s="61">
        <v>844.97233850837097</v>
      </c>
      <c r="K264" s="61">
        <v>882.44473287671201</v>
      </c>
      <c r="L264" s="61">
        <v>914.76803316636301</v>
      </c>
      <c r="M264" s="61">
        <v>951.659922070015</v>
      </c>
      <c r="N264" s="61">
        <v>986.23471864535702</v>
      </c>
      <c r="O264" s="61">
        <v>1020.5648262557</v>
      </c>
      <c r="AB264" s="5"/>
      <c r="AC264" s="12"/>
    </row>
    <row r="265" spans="1:29">
      <c r="A265" s="11"/>
      <c r="B265" s="4"/>
      <c r="AB265" s="5"/>
      <c r="AC265" s="12"/>
    </row>
    <row r="266" spans="1:29">
      <c r="A266" s="11"/>
      <c r="B266" s="4"/>
      <c r="AB266" s="5"/>
      <c r="AC266" s="12"/>
    </row>
    <row r="267" spans="1:29">
      <c r="A267" s="11"/>
      <c r="B267" s="4"/>
      <c r="AB267" s="5"/>
      <c r="AC267" s="12"/>
    </row>
    <row r="268" spans="1:29">
      <c r="A268" s="14"/>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16"/>
    </row>
  </sheetData>
  <mergeCells count="32">
    <mergeCell ref="B236:AB237"/>
    <mergeCell ref="D239:O239"/>
    <mergeCell ref="B4:AB4"/>
    <mergeCell ref="B6:AB7"/>
    <mergeCell ref="B108:AB109"/>
    <mergeCell ref="B135:AB136"/>
    <mergeCell ref="C154:C155"/>
    <mergeCell ref="D154:D155"/>
    <mergeCell ref="E154:G154"/>
    <mergeCell ref="H154:J154"/>
    <mergeCell ref="C49:D49"/>
    <mergeCell ref="B178:AB179"/>
    <mergeCell ref="B207:AB208"/>
    <mergeCell ref="D54:D55"/>
    <mergeCell ref="E54:G54"/>
    <mergeCell ref="H54:J54"/>
    <mergeCell ref="B2:AB2"/>
    <mergeCell ref="B151:AB152"/>
    <mergeCell ref="B31:AB32"/>
    <mergeCell ref="B29:AB29"/>
    <mergeCell ref="B85:AB86"/>
    <mergeCell ref="D34:E34"/>
    <mergeCell ref="F34:G34"/>
    <mergeCell ref="H34:I34"/>
    <mergeCell ref="C34:C35"/>
    <mergeCell ref="B42:AB43"/>
    <mergeCell ref="C46:D46"/>
    <mergeCell ref="C47:D47"/>
    <mergeCell ref="C48:D48"/>
    <mergeCell ref="C45:D45"/>
    <mergeCell ref="B51:AB52"/>
    <mergeCell ref="C54:C55"/>
  </mergeCells>
  <hyperlinks>
    <hyperlink ref="F48" location="_ftn1" display="_ftn1" xr:uid="{00867E98-0AE7-4932-ADD5-BE9789A25771}"/>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4F8C-E644-42CF-8CEB-9654192DA8C1}">
  <sheetPr>
    <tabColor rgb="FF8F1860"/>
  </sheetPr>
  <dimension ref="A1:AF51"/>
  <sheetViews>
    <sheetView zoomScale="80" zoomScaleNormal="80" workbookViewId="0"/>
  </sheetViews>
  <sheetFormatPr defaultColWidth="9.21875" defaultRowHeight="14.4"/>
  <cols>
    <col min="1" max="1" width="3.77734375" style="1" customWidth="1"/>
    <col min="2" max="2" width="3.44140625" style="1" customWidth="1"/>
    <col min="3" max="3" width="9.21875" style="1"/>
    <col min="4" max="4" width="10.5546875" style="1" customWidth="1"/>
    <col min="5" max="8" width="12.5546875" style="1" customWidth="1"/>
    <col min="9" max="21" width="9.21875" style="1"/>
    <col min="22" max="22" width="3.44140625" style="1" customWidth="1"/>
    <col min="23" max="23" width="4" style="1" customWidth="1"/>
    <col min="24" max="16384" width="9.21875" style="1"/>
  </cols>
  <sheetData>
    <row r="1" spans="1:23">
      <c r="A1" s="8"/>
      <c r="B1" s="9"/>
      <c r="C1" s="9"/>
      <c r="D1" s="9"/>
      <c r="E1" s="9"/>
      <c r="F1" s="9"/>
      <c r="G1" s="9"/>
      <c r="H1" s="9"/>
      <c r="I1" s="9"/>
      <c r="J1" s="9"/>
      <c r="K1" s="9"/>
      <c r="L1" s="9"/>
      <c r="M1" s="9"/>
      <c r="N1" s="9"/>
      <c r="O1" s="9"/>
      <c r="P1" s="9"/>
      <c r="Q1" s="9"/>
      <c r="R1" s="9"/>
      <c r="S1" s="9"/>
      <c r="T1" s="9"/>
      <c r="U1" s="9"/>
      <c r="V1" s="9"/>
      <c r="W1" s="10"/>
    </row>
    <row r="2" spans="1:23" ht="31.2">
      <c r="A2" s="32"/>
      <c r="B2" s="295" t="s">
        <v>366</v>
      </c>
      <c r="C2" s="296"/>
      <c r="D2" s="296"/>
      <c r="E2" s="296"/>
      <c r="F2" s="296"/>
      <c r="G2" s="296"/>
      <c r="H2" s="296"/>
      <c r="I2" s="296"/>
      <c r="J2" s="296"/>
      <c r="K2" s="296"/>
      <c r="L2" s="296"/>
      <c r="M2" s="296"/>
      <c r="N2" s="296"/>
      <c r="O2" s="296"/>
      <c r="P2" s="296"/>
      <c r="Q2" s="296"/>
      <c r="R2" s="296"/>
      <c r="S2" s="296"/>
      <c r="T2" s="296"/>
      <c r="U2" s="296"/>
      <c r="V2" s="297"/>
      <c r="W2" s="12"/>
    </row>
    <row r="3" spans="1:23">
      <c r="A3" s="32"/>
      <c r="B3" s="27"/>
      <c r="C3" s="28"/>
      <c r="D3" s="28"/>
      <c r="E3" s="28"/>
      <c r="F3" s="28"/>
      <c r="G3" s="28"/>
      <c r="H3" s="28"/>
      <c r="I3" s="28"/>
      <c r="J3" s="28"/>
      <c r="K3" s="28"/>
      <c r="L3" s="28"/>
      <c r="M3" s="28"/>
      <c r="N3" s="28"/>
      <c r="O3" s="28"/>
      <c r="P3" s="28"/>
      <c r="Q3" s="28"/>
      <c r="R3" s="28"/>
      <c r="S3" s="28"/>
      <c r="T3" s="28"/>
      <c r="U3" s="28"/>
      <c r="V3" s="29"/>
      <c r="W3" s="12"/>
    </row>
    <row r="4" spans="1:23" ht="21">
      <c r="A4" s="32"/>
      <c r="B4" s="307" t="s">
        <v>367</v>
      </c>
      <c r="C4" s="308"/>
      <c r="D4" s="308"/>
      <c r="E4" s="308"/>
      <c r="F4" s="308"/>
      <c r="G4" s="308"/>
      <c r="H4" s="308"/>
      <c r="I4" s="308"/>
      <c r="J4" s="308"/>
      <c r="K4" s="308"/>
      <c r="L4" s="308"/>
      <c r="M4" s="308"/>
      <c r="N4" s="308"/>
      <c r="O4" s="308"/>
      <c r="P4" s="308"/>
      <c r="Q4" s="308"/>
      <c r="R4" s="308"/>
      <c r="S4" s="308"/>
      <c r="T4" s="308"/>
      <c r="U4" s="308"/>
      <c r="V4" s="309"/>
      <c r="W4" s="12"/>
    </row>
    <row r="5" spans="1:23">
      <c r="A5" s="32"/>
      <c r="B5" s="27"/>
      <c r="C5" s="28"/>
      <c r="D5" s="28"/>
      <c r="E5" s="28"/>
      <c r="F5" s="28"/>
      <c r="G5" s="28"/>
      <c r="H5" s="28"/>
      <c r="I5" s="28"/>
      <c r="J5" s="28"/>
      <c r="K5" s="28"/>
      <c r="L5" s="28"/>
      <c r="M5" s="28"/>
      <c r="N5" s="28"/>
      <c r="O5" s="28"/>
      <c r="P5" s="28"/>
      <c r="Q5" s="28"/>
      <c r="R5" s="28"/>
      <c r="S5" s="28"/>
      <c r="T5" s="28"/>
      <c r="U5" s="28"/>
      <c r="V5" s="29"/>
      <c r="W5" s="12"/>
    </row>
    <row r="6" spans="1:23">
      <c r="A6" s="32"/>
      <c r="B6" s="285" t="str">
        <f>_xlfn.CONCAT('Front Page'!$C$64, " ",'Front Page'!$D$64)</f>
        <v>Figure 4.22 Combined TER forecast for all-island system</v>
      </c>
      <c r="C6" s="286"/>
      <c r="D6" s="286"/>
      <c r="E6" s="286"/>
      <c r="F6" s="286"/>
      <c r="G6" s="286"/>
      <c r="H6" s="286"/>
      <c r="I6" s="286"/>
      <c r="J6" s="286"/>
      <c r="K6" s="286"/>
      <c r="L6" s="286"/>
      <c r="M6" s="286"/>
      <c r="N6" s="286"/>
      <c r="O6" s="286"/>
      <c r="P6" s="286"/>
      <c r="Q6" s="286"/>
      <c r="R6" s="286"/>
      <c r="S6" s="286"/>
      <c r="T6" s="286"/>
      <c r="U6" s="286"/>
      <c r="V6" s="287"/>
      <c r="W6" s="12"/>
    </row>
    <row r="7" spans="1:23">
      <c r="A7" s="32"/>
      <c r="B7" s="288"/>
      <c r="C7" s="289"/>
      <c r="D7" s="289"/>
      <c r="E7" s="289"/>
      <c r="F7" s="289"/>
      <c r="G7" s="289"/>
      <c r="H7" s="289"/>
      <c r="I7" s="289"/>
      <c r="J7" s="289"/>
      <c r="K7" s="289"/>
      <c r="L7" s="289"/>
      <c r="M7" s="289"/>
      <c r="N7" s="289"/>
      <c r="O7" s="289"/>
      <c r="P7" s="289"/>
      <c r="Q7" s="289"/>
      <c r="R7" s="289"/>
      <c r="S7" s="289"/>
      <c r="T7" s="289"/>
      <c r="U7" s="289"/>
      <c r="V7" s="290"/>
      <c r="W7" s="12"/>
    </row>
    <row r="8" spans="1:23">
      <c r="A8" s="32"/>
      <c r="B8" s="4"/>
      <c r="H8" s="19"/>
      <c r="I8" s="19"/>
      <c r="J8" s="19"/>
      <c r="K8" s="19"/>
      <c r="L8" s="19"/>
      <c r="M8" s="19"/>
      <c r="N8" s="19"/>
      <c r="O8" s="19"/>
      <c r="P8" s="19"/>
      <c r="Q8" s="19"/>
      <c r="R8" s="19"/>
      <c r="S8" s="19"/>
      <c r="T8" s="19"/>
      <c r="U8" s="19"/>
      <c r="V8" s="5"/>
      <c r="W8" s="12"/>
    </row>
    <row r="9" spans="1:23" ht="28.8">
      <c r="A9" s="32"/>
      <c r="B9" s="4"/>
      <c r="C9" s="23" t="s">
        <v>214</v>
      </c>
      <c r="D9" s="23" t="s">
        <v>275</v>
      </c>
      <c r="E9" s="23" t="s">
        <v>771</v>
      </c>
      <c r="F9" s="23" t="s">
        <v>772</v>
      </c>
      <c r="G9" s="23" t="s">
        <v>773</v>
      </c>
      <c r="H9" s="23" t="s">
        <v>368</v>
      </c>
      <c r="I9" s="19"/>
      <c r="J9" s="19"/>
      <c r="K9" s="19"/>
      <c r="L9" s="19"/>
      <c r="M9" s="19"/>
      <c r="N9" s="19"/>
      <c r="O9" s="19"/>
      <c r="P9" s="19"/>
      <c r="Q9" s="19"/>
      <c r="R9" s="19"/>
      <c r="S9" s="19"/>
      <c r="T9" s="19"/>
      <c r="U9" s="19"/>
      <c r="V9" s="5"/>
      <c r="W9" s="12"/>
    </row>
    <row r="10" spans="1:23">
      <c r="A10" s="32"/>
      <c r="B10" s="4"/>
      <c r="C10" s="25">
        <v>2020</v>
      </c>
      <c r="D10" s="52">
        <v>38.9</v>
      </c>
      <c r="E10" s="63"/>
      <c r="F10" s="63"/>
      <c r="G10" s="63"/>
      <c r="H10" s="63"/>
      <c r="I10" s="49"/>
      <c r="J10" s="19"/>
      <c r="K10" s="19"/>
      <c r="L10"/>
      <c r="M10" s="19"/>
      <c r="N10" s="19"/>
      <c r="O10" s="19"/>
      <c r="P10" s="19"/>
      <c r="Q10" s="19"/>
      <c r="R10" s="19"/>
      <c r="S10" s="19"/>
      <c r="T10" s="19"/>
      <c r="U10" s="19"/>
      <c r="V10" s="5"/>
      <c r="W10" s="12"/>
    </row>
    <row r="11" spans="1:23">
      <c r="A11" s="32"/>
      <c r="B11" s="4"/>
      <c r="C11" s="25">
        <v>2021</v>
      </c>
      <c r="D11" s="52">
        <v>40.299999999999997</v>
      </c>
      <c r="E11" s="63"/>
      <c r="F11" s="63"/>
      <c r="G11" s="63"/>
      <c r="H11" s="63"/>
      <c r="I11" s="19"/>
      <c r="J11" s="19"/>
      <c r="K11" s="19"/>
      <c r="L11" s="19"/>
      <c r="M11" s="19"/>
      <c r="N11" s="19"/>
      <c r="O11" s="19"/>
      <c r="P11" s="19"/>
      <c r="Q11" s="19"/>
      <c r="R11" s="19"/>
      <c r="S11" s="19"/>
      <c r="T11" s="19"/>
      <c r="U11" s="19"/>
      <c r="V11" s="5"/>
      <c r="W11" s="12"/>
    </row>
    <row r="12" spans="1:23">
      <c r="A12" s="32"/>
      <c r="B12" s="4"/>
      <c r="C12" s="25">
        <v>2022</v>
      </c>
      <c r="D12" s="52">
        <v>41.7</v>
      </c>
      <c r="E12" s="63"/>
      <c r="F12" s="63"/>
      <c r="G12" s="63"/>
      <c r="H12" s="63"/>
      <c r="I12" s="19"/>
      <c r="V12" s="5"/>
      <c r="W12" s="12"/>
    </row>
    <row r="13" spans="1:23">
      <c r="A13" s="32"/>
      <c r="B13" s="4"/>
      <c r="C13" s="25">
        <v>2023</v>
      </c>
      <c r="D13" s="52">
        <v>42.13</v>
      </c>
      <c r="E13" s="63"/>
      <c r="F13" s="63"/>
      <c r="G13" s="63"/>
      <c r="H13" s="63"/>
      <c r="I13" s="19"/>
      <c r="V13" s="5"/>
      <c r="W13" s="12"/>
    </row>
    <row r="14" spans="1:23">
      <c r="A14" s="32"/>
      <c r="B14" s="4"/>
      <c r="C14" s="25">
        <v>2024</v>
      </c>
      <c r="D14" s="193">
        <v>43.36</v>
      </c>
      <c r="E14" s="90">
        <v>43.36</v>
      </c>
      <c r="F14" s="90">
        <v>43.36</v>
      </c>
      <c r="G14" s="90">
        <v>43.36</v>
      </c>
      <c r="H14" s="90">
        <v>44.1</v>
      </c>
      <c r="I14" s="19"/>
      <c r="V14" s="5"/>
      <c r="W14" s="12"/>
    </row>
    <row r="15" spans="1:23">
      <c r="A15" s="32"/>
      <c r="B15" s="4"/>
      <c r="C15" s="25">
        <v>2025</v>
      </c>
      <c r="D15" s="63"/>
      <c r="E15" s="90">
        <v>44.47</v>
      </c>
      <c r="F15" s="90">
        <v>45.38</v>
      </c>
      <c r="G15" s="90">
        <v>46.25</v>
      </c>
      <c r="H15" s="90">
        <v>46.1</v>
      </c>
      <c r="I15" s="19"/>
      <c r="V15" s="5"/>
      <c r="W15" s="12"/>
    </row>
    <row r="16" spans="1:23">
      <c r="A16" s="32"/>
      <c r="B16" s="4"/>
      <c r="C16" s="25">
        <v>2026</v>
      </c>
      <c r="D16" s="63"/>
      <c r="E16" s="90">
        <v>45.32</v>
      </c>
      <c r="F16" s="90">
        <v>47.26</v>
      </c>
      <c r="G16" s="90">
        <v>49.1</v>
      </c>
      <c r="H16" s="90">
        <v>48.1</v>
      </c>
      <c r="I16" s="19"/>
      <c r="V16" s="5"/>
      <c r="W16" s="12"/>
    </row>
    <row r="17" spans="1:23">
      <c r="A17" s="32"/>
      <c r="B17" s="4"/>
      <c r="C17" s="25">
        <v>2027</v>
      </c>
      <c r="D17" s="63"/>
      <c r="E17" s="90">
        <v>46.25</v>
      </c>
      <c r="F17" s="90">
        <v>49.09</v>
      </c>
      <c r="G17" s="90">
        <v>51.81</v>
      </c>
      <c r="H17" s="90">
        <v>50.2</v>
      </c>
      <c r="V17" s="5"/>
      <c r="W17" s="12"/>
    </row>
    <row r="18" spans="1:23">
      <c r="A18" s="32"/>
      <c r="B18" s="4"/>
      <c r="C18" s="25">
        <v>2028</v>
      </c>
      <c r="D18" s="63"/>
      <c r="E18" s="90">
        <v>47.05</v>
      </c>
      <c r="F18" s="90">
        <v>50.64</v>
      </c>
      <c r="G18" s="90">
        <v>54.06</v>
      </c>
      <c r="H18" s="90">
        <v>51.7</v>
      </c>
      <c r="V18" s="5"/>
      <c r="W18" s="12"/>
    </row>
    <row r="19" spans="1:23">
      <c r="A19" s="11"/>
      <c r="B19" s="33"/>
      <c r="C19" s="25">
        <v>2029</v>
      </c>
      <c r="D19" s="63"/>
      <c r="E19" s="90">
        <v>47.85</v>
      </c>
      <c r="F19" s="90">
        <v>52.18</v>
      </c>
      <c r="G19" s="90">
        <v>56.26</v>
      </c>
      <c r="H19" s="90">
        <v>53.1</v>
      </c>
      <c r="V19" s="5"/>
      <c r="W19" s="12"/>
    </row>
    <row r="20" spans="1:23">
      <c r="A20" s="11"/>
      <c r="B20" s="33"/>
      <c r="C20" s="25">
        <v>2030</v>
      </c>
      <c r="D20" s="63"/>
      <c r="E20" s="90">
        <v>48.64</v>
      </c>
      <c r="F20" s="90">
        <v>53.72</v>
      </c>
      <c r="G20" s="90">
        <v>58.36</v>
      </c>
      <c r="H20" s="90">
        <v>54.5</v>
      </c>
      <c r="V20" s="5"/>
      <c r="W20" s="12"/>
    </row>
    <row r="21" spans="1:23">
      <c r="A21" s="11"/>
      <c r="B21" s="33"/>
      <c r="C21" s="25">
        <v>2031</v>
      </c>
      <c r="D21" s="63"/>
      <c r="E21" s="90">
        <v>49.42</v>
      </c>
      <c r="F21" s="90">
        <v>55.21</v>
      </c>
      <c r="G21" s="90">
        <v>60.23</v>
      </c>
      <c r="H21" s="90">
        <v>56.1</v>
      </c>
      <c r="V21" s="5"/>
      <c r="W21" s="12"/>
    </row>
    <row r="22" spans="1:23">
      <c r="A22" s="11"/>
      <c r="B22" s="33"/>
      <c r="C22" s="25">
        <v>2032</v>
      </c>
      <c r="D22" s="63"/>
      <c r="E22" s="90">
        <v>50.14</v>
      </c>
      <c r="F22" s="90">
        <v>56.57</v>
      </c>
      <c r="G22" s="90">
        <v>61.89</v>
      </c>
      <c r="H22" s="90">
        <v>57.7</v>
      </c>
      <c r="V22" s="5"/>
      <c r="W22" s="12"/>
    </row>
    <row r="23" spans="1:23">
      <c r="A23" s="11"/>
      <c r="B23" s="33"/>
      <c r="C23" s="25">
        <v>2033</v>
      </c>
      <c r="D23" s="63"/>
      <c r="E23" s="90">
        <v>50.85</v>
      </c>
      <c r="F23" s="90">
        <v>57.81</v>
      </c>
      <c r="G23" s="90">
        <v>63.3</v>
      </c>
      <c r="H23" s="90">
        <v>59.1</v>
      </c>
      <c r="V23" s="5"/>
      <c r="W23" s="12"/>
    </row>
    <row r="24" spans="1:23">
      <c r="A24" s="11"/>
      <c r="B24" s="33"/>
      <c r="C24" s="25">
        <v>2034</v>
      </c>
      <c r="D24" s="63"/>
      <c r="E24" s="90">
        <v>51.52</v>
      </c>
      <c r="F24" s="90">
        <v>58.92</v>
      </c>
      <c r="G24" s="90">
        <v>64.489999999999995</v>
      </c>
      <c r="H24" s="90">
        <v>60.5</v>
      </c>
      <c r="V24" s="5"/>
      <c r="W24" s="12"/>
    </row>
    <row r="25" spans="1:23">
      <c r="A25" s="11"/>
      <c r="B25" s="33"/>
      <c r="C25" s="25">
        <v>2035</v>
      </c>
      <c r="D25" s="63"/>
      <c r="E25" s="90">
        <v>52.19</v>
      </c>
      <c r="F25" s="90">
        <v>59.9</v>
      </c>
      <c r="G25" s="90">
        <v>65.58</v>
      </c>
      <c r="H25" s="90"/>
      <c r="V25" s="5"/>
      <c r="W25" s="12"/>
    </row>
    <row r="26" spans="1:23">
      <c r="A26" s="11"/>
      <c r="B26" s="33"/>
      <c r="C26" s="228" t="s">
        <v>761</v>
      </c>
      <c r="D26" s="229"/>
      <c r="E26" s="97"/>
      <c r="F26" s="97"/>
      <c r="G26" s="97"/>
      <c r="H26" s="97"/>
      <c r="V26" s="5"/>
      <c r="W26" s="12"/>
    </row>
    <row r="27" spans="1:23">
      <c r="A27" s="11"/>
      <c r="B27" s="4"/>
      <c r="V27" s="5"/>
      <c r="W27" s="12"/>
    </row>
    <row r="28" spans="1:23" ht="15" customHeight="1">
      <c r="A28" s="32"/>
      <c r="B28" s="285" t="str">
        <f>_xlfn.CONCAT('Front Page'!$C$65, " ",'Front Page'!$D$65)</f>
        <v xml:space="preserve">Figure 4.23 TER peak for the combined all-island forecast </v>
      </c>
      <c r="C28" s="286"/>
      <c r="D28" s="286"/>
      <c r="E28" s="286"/>
      <c r="F28" s="286"/>
      <c r="G28" s="286"/>
      <c r="H28" s="286"/>
      <c r="I28" s="286"/>
      <c r="J28" s="286"/>
      <c r="K28" s="286"/>
      <c r="L28" s="286"/>
      <c r="M28" s="286"/>
      <c r="N28" s="286"/>
      <c r="O28" s="286"/>
      <c r="P28" s="286"/>
      <c r="Q28" s="286"/>
      <c r="R28" s="286"/>
      <c r="S28" s="286"/>
      <c r="T28" s="286"/>
      <c r="U28" s="286"/>
      <c r="V28" s="287"/>
      <c r="W28" s="12"/>
    </row>
    <row r="29" spans="1:23">
      <c r="A29" s="32"/>
      <c r="B29" s="288"/>
      <c r="C29" s="289"/>
      <c r="D29" s="289"/>
      <c r="E29" s="289"/>
      <c r="F29" s="289"/>
      <c r="G29" s="289"/>
      <c r="H29" s="289"/>
      <c r="I29" s="289"/>
      <c r="J29" s="289"/>
      <c r="K29" s="289"/>
      <c r="L29" s="289"/>
      <c r="M29" s="289"/>
      <c r="N29" s="289"/>
      <c r="O29" s="289"/>
      <c r="P29" s="289"/>
      <c r="Q29" s="289"/>
      <c r="R29" s="289"/>
      <c r="S29" s="289"/>
      <c r="T29" s="289"/>
      <c r="U29" s="289"/>
      <c r="V29" s="290"/>
      <c r="W29" s="12"/>
    </row>
    <row r="30" spans="1:23">
      <c r="A30" s="32"/>
      <c r="B30" s="4"/>
      <c r="V30" s="5"/>
      <c r="W30" s="12"/>
    </row>
    <row r="31" spans="1:23" ht="28.8">
      <c r="A31" s="32"/>
      <c r="B31" s="4"/>
      <c r="C31" s="23" t="s">
        <v>214</v>
      </c>
      <c r="D31" s="23" t="s">
        <v>318</v>
      </c>
      <c r="E31" s="23" t="s">
        <v>768</v>
      </c>
      <c r="F31" s="23" t="s">
        <v>769</v>
      </c>
      <c r="G31" s="23" t="s">
        <v>770</v>
      </c>
      <c r="H31" s="23" t="s">
        <v>369</v>
      </c>
      <c r="I31" s="22"/>
      <c r="J31" s="22"/>
      <c r="V31" s="5"/>
      <c r="W31" s="12"/>
    </row>
    <row r="32" spans="1:23">
      <c r="A32" s="32"/>
      <c r="B32" s="4"/>
      <c r="C32" s="26">
        <v>2020</v>
      </c>
      <c r="D32" s="57">
        <v>6983</v>
      </c>
      <c r="E32" s="56"/>
      <c r="F32" s="56"/>
      <c r="G32" s="56"/>
      <c r="H32" s="56"/>
      <c r="I32" s="51"/>
      <c r="J32" s="21"/>
      <c r="K32" s="21"/>
      <c r="L32" s="21"/>
      <c r="M32" s="21"/>
      <c r="N32" s="21"/>
      <c r="O32" s="21"/>
      <c r="P32" s="21"/>
      <c r="Q32" s="21"/>
      <c r="V32" s="5"/>
      <c r="W32" s="12"/>
    </row>
    <row r="33" spans="1:32">
      <c r="A33" s="32"/>
      <c r="B33" s="4"/>
      <c r="C33" s="26">
        <v>2021</v>
      </c>
      <c r="D33" s="57">
        <v>7120</v>
      </c>
      <c r="E33" s="56"/>
      <c r="F33" s="56"/>
      <c r="G33" s="56"/>
      <c r="H33" s="56"/>
      <c r="I33" s="51"/>
      <c r="J33" s="21"/>
      <c r="K33" s="21"/>
      <c r="L33" s="21"/>
      <c r="M33" s="21"/>
      <c r="N33" s="21"/>
      <c r="O33" s="21"/>
      <c r="P33" s="21"/>
      <c r="Q33" s="21"/>
      <c r="V33" s="5"/>
      <c r="W33" s="12"/>
      <c r="Y33" s="58"/>
      <c r="Z33" s="58"/>
      <c r="AA33" s="58"/>
      <c r="AB33" s="58"/>
      <c r="AC33" s="58"/>
      <c r="AD33" s="58"/>
      <c r="AE33" s="58"/>
      <c r="AF33" s="58"/>
    </row>
    <row r="34" spans="1:32">
      <c r="A34" s="32"/>
      <c r="B34" s="4"/>
      <c r="C34" s="26">
        <v>2022</v>
      </c>
      <c r="D34" s="57">
        <v>7017</v>
      </c>
      <c r="E34" s="56"/>
      <c r="F34" s="56"/>
      <c r="G34" s="56"/>
      <c r="H34" s="56"/>
      <c r="I34" s="51"/>
      <c r="J34" s="21"/>
      <c r="K34" s="21"/>
      <c r="L34" s="21"/>
      <c r="M34" s="21"/>
      <c r="N34" s="21"/>
      <c r="O34" s="21"/>
      <c r="P34" s="21"/>
      <c r="Q34" s="21"/>
      <c r="V34" s="5"/>
      <c r="W34" s="12"/>
      <c r="Y34" s="58"/>
      <c r="Z34" s="58"/>
      <c r="AA34" s="58"/>
      <c r="AB34" s="58"/>
      <c r="AC34" s="58"/>
      <c r="AD34" s="58"/>
      <c r="AE34" s="58"/>
      <c r="AF34" s="58"/>
    </row>
    <row r="35" spans="1:32">
      <c r="A35" s="32"/>
      <c r="B35" s="4"/>
      <c r="C35" s="26">
        <v>2023</v>
      </c>
      <c r="D35" s="57">
        <v>7357</v>
      </c>
      <c r="E35" s="56"/>
      <c r="F35" s="56"/>
      <c r="G35" s="56"/>
      <c r="H35" s="56"/>
      <c r="I35" s="51"/>
      <c r="J35" s="21"/>
      <c r="K35" s="21"/>
      <c r="L35" s="21"/>
      <c r="M35" s="21"/>
      <c r="N35" s="21"/>
      <c r="O35" s="21"/>
      <c r="P35" s="21"/>
      <c r="Q35" s="21"/>
      <c r="V35" s="5"/>
      <c r="W35" s="12"/>
      <c r="Y35" s="58"/>
      <c r="Z35" s="58"/>
      <c r="AA35" s="58"/>
      <c r="AB35" s="58"/>
      <c r="AC35" s="58"/>
      <c r="AD35" s="58"/>
      <c r="AE35" s="58"/>
      <c r="AF35" s="58"/>
    </row>
    <row r="36" spans="1:32">
      <c r="A36" s="32"/>
      <c r="B36" s="4"/>
      <c r="C36" s="26">
        <v>2024</v>
      </c>
      <c r="D36" s="57">
        <v>7679</v>
      </c>
      <c r="E36" s="56">
        <v>7679</v>
      </c>
      <c r="F36" s="56">
        <v>7679</v>
      </c>
      <c r="G36" s="56">
        <v>7679</v>
      </c>
      <c r="H36" s="56">
        <v>7538</v>
      </c>
      <c r="I36" s="51"/>
      <c r="J36" s="21"/>
      <c r="K36" s="21"/>
      <c r="L36" s="21"/>
      <c r="M36" s="21"/>
      <c r="N36" s="21"/>
      <c r="O36" s="21"/>
      <c r="P36" s="21"/>
      <c r="Q36" s="21"/>
      <c r="V36" s="5"/>
      <c r="W36" s="12"/>
      <c r="Y36" s="58"/>
      <c r="Z36" s="58"/>
      <c r="AA36" s="58"/>
      <c r="AB36" s="58"/>
      <c r="AC36" s="58"/>
      <c r="AD36" s="58"/>
      <c r="AE36" s="58"/>
      <c r="AF36" s="58"/>
    </row>
    <row r="37" spans="1:32">
      <c r="A37" s="32"/>
      <c r="B37" s="4"/>
      <c r="C37" s="26">
        <v>2025</v>
      </c>
      <c r="D37" s="56"/>
      <c r="E37" s="56">
        <v>7614</v>
      </c>
      <c r="F37" s="56">
        <v>7762</v>
      </c>
      <c r="G37" s="56">
        <v>7902</v>
      </c>
      <c r="H37" s="56">
        <v>7720</v>
      </c>
      <c r="I37" s="51"/>
      <c r="J37" s="21"/>
      <c r="K37" s="21"/>
      <c r="L37" s="21"/>
      <c r="M37" s="21"/>
      <c r="N37" s="21"/>
      <c r="O37"/>
      <c r="P37" s="21"/>
      <c r="Q37" s="21"/>
      <c r="V37" s="5"/>
      <c r="W37" s="12"/>
      <c r="Y37" s="58"/>
      <c r="Z37" s="58"/>
      <c r="AA37" s="58"/>
      <c r="AB37" s="58"/>
      <c r="AC37" s="58"/>
      <c r="AD37" s="58"/>
      <c r="AE37" s="58"/>
      <c r="AF37" s="58"/>
    </row>
    <row r="38" spans="1:32">
      <c r="A38" s="32"/>
      <c r="B38" s="4"/>
      <c r="C38" s="26">
        <v>2026</v>
      </c>
      <c r="D38" s="56"/>
      <c r="E38" s="56">
        <v>7639</v>
      </c>
      <c r="F38" s="56">
        <v>7915</v>
      </c>
      <c r="G38" s="56">
        <v>8183</v>
      </c>
      <c r="H38" s="56">
        <v>7974</v>
      </c>
      <c r="I38" s="51"/>
      <c r="J38" s="21"/>
      <c r="K38" s="21"/>
      <c r="L38" s="21"/>
      <c r="M38" s="21"/>
      <c r="N38" s="21"/>
      <c r="O38" s="21"/>
      <c r="P38" s="21"/>
      <c r="Q38" s="21"/>
      <c r="V38" s="5"/>
      <c r="W38" s="12"/>
      <c r="Y38" s="58"/>
      <c r="Z38" s="58"/>
      <c r="AA38" s="58"/>
      <c r="AB38" s="58"/>
      <c r="AC38" s="58"/>
      <c r="AD38" s="58"/>
      <c r="AE38" s="58"/>
      <c r="AF38" s="58"/>
    </row>
    <row r="39" spans="1:32">
      <c r="A39" s="32"/>
      <c r="B39" s="4"/>
      <c r="C39" s="26">
        <v>2027</v>
      </c>
      <c r="D39" s="56"/>
      <c r="E39" s="56">
        <v>7717</v>
      </c>
      <c r="F39" s="56">
        <v>8089</v>
      </c>
      <c r="G39" s="56">
        <v>8452</v>
      </c>
      <c r="H39" s="56">
        <v>8190</v>
      </c>
      <c r="I39" s="21"/>
      <c r="J39" s="21"/>
      <c r="K39" s="21"/>
      <c r="L39" s="21"/>
      <c r="M39" s="21"/>
      <c r="N39" s="21"/>
      <c r="O39" s="21"/>
      <c r="P39" s="21"/>
      <c r="Q39" s="21"/>
      <c r="V39" s="5"/>
      <c r="W39" s="12"/>
      <c r="Y39" s="58"/>
      <c r="Z39" s="58"/>
      <c r="AA39" s="58"/>
      <c r="AB39" s="58"/>
      <c r="AC39" s="58"/>
      <c r="AD39" s="58"/>
      <c r="AE39" s="58"/>
      <c r="AF39" s="58"/>
    </row>
    <row r="40" spans="1:32">
      <c r="A40" s="32"/>
      <c r="B40" s="4"/>
      <c r="C40" s="26">
        <v>2028</v>
      </c>
      <c r="D40" s="56"/>
      <c r="E40" s="56">
        <v>7779</v>
      </c>
      <c r="F40" s="56">
        <v>8244</v>
      </c>
      <c r="G40" s="56">
        <v>8699</v>
      </c>
      <c r="H40" s="56">
        <v>8327</v>
      </c>
      <c r="I40" s="21"/>
      <c r="J40" s="21"/>
      <c r="K40" s="21"/>
      <c r="L40" s="21"/>
      <c r="M40" s="21"/>
      <c r="N40" s="21"/>
      <c r="O40" s="21"/>
      <c r="P40" s="21"/>
      <c r="Q40" s="21"/>
      <c r="V40" s="5"/>
      <c r="W40" s="12"/>
      <c r="Y40" s="58"/>
      <c r="Z40" s="58"/>
      <c r="AA40" s="58"/>
      <c r="AB40" s="58"/>
      <c r="AC40" s="58"/>
      <c r="AD40" s="58"/>
      <c r="AE40" s="58"/>
      <c r="AF40" s="58"/>
    </row>
    <row r="41" spans="1:32">
      <c r="A41" s="32"/>
      <c r="B41" s="4"/>
      <c r="C41" s="26">
        <v>2029</v>
      </c>
      <c r="D41" s="56"/>
      <c r="E41" s="56">
        <v>7853</v>
      </c>
      <c r="F41" s="56">
        <v>8401</v>
      </c>
      <c r="G41" s="56">
        <v>8924</v>
      </c>
      <c r="H41" s="56">
        <v>8449</v>
      </c>
      <c r="I41" s="21"/>
      <c r="J41" s="21"/>
      <c r="K41" s="21"/>
      <c r="L41" s="21"/>
      <c r="M41" s="21"/>
      <c r="N41" s="21"/>
      <c r="O41" s="21"/>
      <c r="P41" s="21"/>
      <c r="Q41" s="21"/>
      <c r="V41" s="5"/>
      <c r="W41" s="12"/>
      <c r="Y41" s="58"/>
      <c r="Z41" s="58"/>
      <c r="AA41" s="58"/>
      <c r="AB41" s="58"/>
      <c r="AC41" s="58"/>
      <c r="AD41" s="58"/>
      <c r="AE41" s="58"/>
      <c r="AF41" s="58"/>
    </row>
    <row r="42" spans="1:32">
      <c r="A42" s="32"/>
      <c r="B42" s="4"/>
      <c r="C42" s="26">
        <v>2030</v>
      </c>
      <c r="D42" s="56"/>
      <c r="E42" s="56">
        <v>7918</v>
      </c>
      <c r="F42" s="56">
        <v>8521</v>
      </c>
      <c r="G42" s="56">
        <v>9110</v>
      </c>
      <c r="H42" s="56">
        <v>8530</v>
      </c>
      <c r="I42" s="21"/>
      <c r="J42" s="21"/>
      <c r="K42" s="21"/>
      <c r="L42" s="21"/>
      <c r="M42" s="21"/>
      <c r="N42" s="21"/>
      <c r="O42" s="21"/>
      <c r="P42" s="21"/>
      <c r="Q42" s="21"/>
      <c r="V42" s="5"/>
      <c r="W42" s="12"/>
      <c r="Y42" s="58"/>
      <c r="Z42" s="58"/>
      <c r="AA42" s="58"/>
      <c r="AB42" s="58"/>
      <c r="AC42" s="58"/>
      <c r="AD42" s="58"/>
      <c r="AE42" s="58"/>
      <c r="AF42" s="58"/>
    </row>
    <row r="43" spans="1:32">
      <c r="A43" s="32"/>
      <c r="B43" s="4"/>
      <c r="C43" s="26">
        <v>2031</v>
      </c>
      <c r="D43" s="56"/>
      <c r="E43" s="56">
        <v>7969</v>
      </c>
      <c r="F43" s="56">
        <v>8675</v>
      </c>
      <c r="G43" s="56">
        <v>9283</v>
      </c>
      <c r="H43" s="56">
        <v>8662</v>
      </c>
      <c r="I43" s="21"/>
      <c r="J43" s="21"/>
      <c r="K43" s="21"/>
      <c r="L43" s="21"/>
      <c r="M43" s="21"/>
      <c r="N43" s="21"/>
      <c r="O43" s="20"/>
      <c r="P43" s="21"/>
      <c r="Q43" s="21"/>
      <c r="V43" s="5"/>
      <c r="W43" s="12"/>
      <c r="Y43" s="58"/>
      <c r="Z43" s="58"/>
      <c r="AA43" s="58"/>
      <c r="AB43" s="58"/>
      <c r="AC43" s="58"/>
      <c r="AD43" s="58"/>
      <c r="AE43" s="58"/>
      <c r="AF43" s="58"/>
    </row>
    <row r="44" spans="1:32">
      <c r="A44" s="32"/>
      <c r="B44" s="4"/>
      <c r="C44" s="26">
        <v>2032</v>
      </c>
      <c r="D44" s="56"/>
      <c r="E44" s="56">
        <v>8034</v>
      </c>
      <c r="F44" s="56">
        <v>8808</v>
      </c>
      <c r="G44" s="56">
        <v>9444</v>
      </c>
      <c r="H44" s="56">
        <v>8787</v>
      </c>
      <c r="I44" s="21"/>
      <c r="J44" s="21"/>
      <c r="K44" s="21"/>
      <c r="L44" s="21"/>
      <c r="M44" s="21"/>
      <c r="N44" s="21"/>
      <c r="O44" s="21"/>
      <c r="P44" s="21"/>
      <c r="Q44" s="21"/>
      <c r="V44" s="5"/>
      <c r="W44" s="12"/>
      <c r="Y44" s="58"/>
      <c r="Z44" s="58"/>
      <c r="AA44" s="58"/>
      <c r="AB44" s="58"/>
      <c r="AC44" s="58"/>
      <c r="AD44" s="58"/>
      <c r="AE44" s="58"/>
      <c r="AF44" s="58"/>
    </row>
    <row r="45" spans="1:32">
      <c r="A45" s="32"/>
      <c r="B45" s="4"/>
      <c r="C45" s="26">
        <v>2033</v>
      </c>
      <c r="D45" s="56"/>
      <c r="E45" s="56">
        <v>8089</v>
      </c>
      <c r="F45" s="56">
        <v>8917</v>
      </c>
      <c r="G45" s="56">
        <v>9584</v>
      </c>
      <c r="H45" s="56">
        <v>8901</v>
      </c>
      <c r="I45" s="21"/>
      <c r="J45" s="21"/>
      <c r="K45" s="21"/>
      <c r="L45" s="21"/>
      <c r="M45" s="21"/>
      <c r="N45" s="21"/>
      <c r="O45" s="21"/>
      <c r="P45" s="21"/>
      <c r="Q45" s="21"/>
      <c r="V45" s="5"/>
      <c r="W45" s="12"/>
      <c r="Y45" s="58"/>
      <c r="Z45" s="58"/>
      <c r="AA45" s="58"/>
      <c r="AB45" s="58"/>
      <c r="AC45" s="58"/>
      <c r="AD45" s="58"/>
      <c r="AE45" s="58"/>
      <c r="AF45" s="58"/>
    </row>
    <row r="46" spans="1:32">
      <c r="A46" s="32"/>
      <c r="B46" s="4"/>
      <c r="C46" s="26">
        <v>2034</v>
      </c>
      <c r="D46" s="56"/>
      <c r="E46" s="56">
        <v>8140</v>
      </c>
      <c r="F46" s="56">
        <v>9012</v>
      </c>
      <c r="G46" s="56">
        <v>9721</v>
      </c>
      <c r="H46" s="56">
        <v>9029</v>
      </c>
      <c r="I46" s="21"/>
      <c r="J46" s="21"/>
      <c r="V46" s="5"/>
      <c r="W46" s="12"/>
      <c r="Y46" s="58"/>
      <c r="Z46" s="58"/>
      <c r="AA46" s="58"/>
      <c r="AB46" s="58"/>
      <c r="AC46" s="58"/>
      <c r="AD46" s="58"/>
      <c r="AE46" s="58"/>
      <c r="AF46" s="58"/>
    </row>
    <row r="47" spans="1:32">
      <c r="A47" s="32"/>
      <c r="B47" s="4"/>
      <c r="C47" s="26">
        <v>2035</v>
      </c>
      <c r="D47" s="56"/>
      <c r="E47" s="56">
        <v>8198</v>
      </c>
      <c r="F47" s="56">
        <v>9115</v>
      </c>
      <c r="G47" s="56">
        <v>9831</v>
      </c>
      <c r="H47" s="56"/>
      <c r="I47" s="21"/>
      <c r="J47" s="21"/>
      <c r="V47" s="5"/>
      <c r="W47" s="12"/>
      <c r="Y47" s="58"/>
      <c r="Z47" s="58"/>
      <c r="AA47" s="58"/>
      <c r="AB47" s="58"/>
      <c r="AC47" s="58"/>
      <c r="AD47" s="58"/>
      <c r="AE47" s="58"/>
      <c r="AF47" s="58"/>
    </row>
    <row r="48" spans="1:32">
      <c r="A48" s="32"/>
      <c r="B48" s="4"/>
      <c r="C48" s="228" t="s">
        <v>761</v>
      </c>
      <c r="D48" s="192"/>
      <c r="E48" s="192"/>
      <c r="F48" s="192"/>
      <c r="G48" s="192"/>
      <c r="H48" s="192"/>
      <c r="I48" s="21"/>
      <c r="J48" s="21"/>
      <c r="V48" s="5"/>
      <c r="W48" s="12"/>
      <c r="Y48" s="58"/>
      <c r="Z48" s="58"/>
      <c r="AA48" s="58"/>
      <c r="AB48" s="58"/>
      <c r="AC48" s="58"/>
      <c r="AD48" s="58"/>
      <c r="AE48" s="58"/>
      <c r="AF48" s="58"/>
    </row>
    <row r="49" spans="1:32">
      <c r="A49" s="32"/>
      <c r="B49" s="4"/>
      <c r="C49" s="192"/>
      <c r="D49" s="192"/>
      <c r="E49" s="192"/>
      <c r="F49" s="192"/>
      <c r="G49" s="192"/>
      <c r="H49" s="192"/>
      <c r="I49" s="21"/>
      <c r="J49" s="21"/>
      <c r="V49" s="5"/>
      <c r="W49" s="12"/>
      <c r="Y49" s="58"/>
      <c r="Z49" s="58"/>
      <c r="AA49" s="58"/>
      <c r="AB49" s="58"/>
      <c r="AC49" s="58"/>
      <c r="AD49" s="58"/>
      <c r="AE49" s="58"/>
      <c r="AF49" s="58"/>
    </row>
    <row r="50" spans="1:32">
      <c r="A50" s="32"/>
      <c r="B50" s="4"/>
      <c r="I50" s="21"/>
      <c r="J50" s="21"/>
      <c r="V50" s="5"/>
      <c r="W50" s="12"/>
    </row>
    <row r="51" spans="1:32">
      <c r="A51" s="14"/>
      <c r="B51" s="39"/>
      <c r="C51" s="39"/>
      <c r="D51" s="39"/>
      <c r="E51" s="39"/>
      <c r="F51" s="39"/>
      <c r="G51" s="39"/>
      <c r="H51" s="39"/>
      <c r="I51" s="39"/>
      <c r="J51" s="39"/>
      <c r="K51" s="39"/>
      <c r="L51" s="39"/>
      <c r="M51" s="39"/>
      <c r="N51" s="39"/>
      <c r="O51" s="39"/>
      <c r="P51" s="39"/>
      <c r="Q51" s="39"/>
      <c r="R51" s="39"/>
      <c r="S51" s="39"/>
      <c r="T51" s="39"/>
      <c r="U51" s="39"/>
      <c r="V51" s="39"/>
      <c r="W51" s="16"/>
    </row>
  </sheetData>
  <mergeCells count="4">
    <mergeCell ref="B2:V2"/>
    <mergeCell ref="B4:V4"/>
    <mergeCell ref="B6:V7"/>
    <mergeCell ref="B28:V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E8F63-9A40-4207-BE48-9A6EB3B9ED24}">
  <sheetPr>
    <tabColor rgb="FF008C96"/>
  </sheetPr>
  <dimension ref="A1:W88"/>
  <sheetViews>
    <sheetView zoomScale="85" zoomScaleNormal="85" workbookViewId="0"/>
  </sheetViews>
  <sheetFormatPr defaultColWidth="9.21875" defaultRowHeight="14.4"/>
  <cols>
    <col min="1" max="1" width="3.77734375" style="1" customWidth="1"/>
    <col min="2" max="2" width="3.44140625" style="1" customWidth="1"/>
    <col min="3" max="3" width="21.44140625" style="1" customWidth="1"/>
    <col min="4" max="4" width="22.5546875" style="1" customWidth="1"/>
    <col min="5" max="5" width="53" style="1" customWidth="1"/>
    <col min="6" max="6" width="21.44140625" style="1" customWidth="1"/>
    <col min="7" max="7" width="23.21875" style="1" customWidth="1"/>
    <col min="8" max="8" width="12.5546875" style="1" customWidth="1"/>
    <col min="9" max="10" width="9.21875" style="1"/>
    <col min="11" max="11" width="4.44140625" style="1" customWidth="1"/>
    <col min="12" max="21" width="9.21875" style="1"/>
    <col min="22" max="22" width="3.44140625" style="1" customWidth="1"/>
    <col min="23" max="23" width="4" style="1" customWidth="1"/>
    <col min="24" max="16384" width="9.21875" style="1"/>
  </cols>
  <sheetData>
    <row r="1" spans="1:23">
      <c r="A1" s="8"/>
      <c r="B1" s="9"/>
      <c r="C1" s="9"/>
      <c r="D1" s="9"/>
      <c r="E1" s="9"/>
      <c r="F1" s="9"/>
      <c r="G1" s="9"/>
      <c r="H1" s="9"/>
      <c r="I1" s="9"/>
      <c r="J1" s="9"/>
      <c r="K1" s="9"/>
      <c r="L1" s="9"/>
      <c r="M1" s="9"/>
      <c r="N1" s="9"/>
      <c r="O1" s="9"/>
      <c r="P1" s="9"/>
      <c r="Q1" s="9"/>
      <c r="R1" s="9"/>
      <c r="S1" s="9"/>
      <c r="T1" s="9"/>
      <c r="U1" s="9"/>
      <c r="V1" s="9"/>
      <c r="W1" s="10"/>
    </row>
    <row r="2" spans="1:23" ht="31.2">
      <c r="A2" s="12"/>
      <c r="B2" s="313" t="s">
        <v>69</v>
      </c>
      <c r="C2" s="313"/>
      <c r="D2" s="313"/>
      <c r="E2" s="313"/>
      <c r="F2" s="313"/>
      <c r="G2" s="313"/>
      <c r="H2" s="313"/>
      <c r="I2" s="313"/>
      <c r="J2" s="313"/>
      <c r="K2" s="313"/>
      <c r="L2" s="313"/>
      <c r="M2" s="313"/>
      <c r="N2" s="313"/>
      <c r="O2" s="313"/>
      <c r="P2" s="313"/>
      <c r="Q2" s="313"/>
      <c r="R2" s="313"/>
      <c r="S2" s="313"/>
      <c r="T2" s="313"/>
      <c r="U2" s="313"/>
      <c r="V2" s="314"/>
      <c r="W2" s="12"/>
    </row>
    <row r="3" spans="1:23">
      <c r="A3" s="12"/>
      <c r="B3" s="28"/>
      <c r="C3" s="28"/>
      <c r="D3" s="28"/>
      <c r="E3" s="28"/>
      <c r="F3" s="28"/>
      <c r="G3" s="28"/>
      <c r="H3" s="28"/>
      <c r="I3" s="28"/>
      <c r="J3" s="28"/>
      <c r="K3" s="28"/>
      <c r="L3" s="28"/>
      <c r="M3" s="28"/>
      <c r="N3" s="28"/>
      <c r="O3" s="28"/>
      <c r="P3" s="28"/>
      <c r="Q3" s="28"/>
      <c r="R3" s="28"/>
      <c r="S3" s="28"/>
      <c r="T3" s="28"/>
      <c r="U3" s="28"/>
      <c r="V3" s="29"/>
      <c r="W3" s="12"/>
    </row>
    <row r="4" spans="1:23" ht="21">
      <c r="A4" s="12"/>
      <c r="B4" s="315" t="s">
        <v>370</v>
      </c>
      <c r="C4" s="315"/>
      <c r="D4" s="315"/>
      <c r="E4" s="315"/>
      <c r="F4" s="315"/>
      <c r="G4" s="315"/>
      <c r="H4" s="315"/>
      <c r="I4" s="315"/>
      <c r="J4" s="315"/>
      <c r="K4" s="315"/>
      <c r="L4" s="315"/>
      <c r="M4" s="315"/>
      <c r="N4" s="315"/>
      <c r="O4" s="315"/>
      <c r="P4" s="315"/>
      <c r="Q4" s="315"/>
      <c r="R4" s="315"/>
      <c r="S4" s="315"/>
      <c r="T4" s="315"/>
      <c r="U4" s="315"/>
      <c r="V4" s="316"/>
      <c r="W4" s="12"/>
    </row>
    <row r="5" spans="1:23">
      <c r="A5" s="84"/>
      <c r="W5" s="84"/>
    </row>
    <row r="6" spans="1:23" ht="15" customHeight="1">
      <c r="A6" s="12"/>
      <c r="B6" s="311" t="str">
        <f>_xlfn.CONCAT('Front Page'!$C$66, " ",'Front Page'!$D$66)</f>
        <v>Figure 5.1 Age breakdown of dispatchable conventional and hydro generation resources for the All-Island system operational from the start of 2026</v>
      </c>
      <c r="C6" s="311"/>
      <c r="D6" s="311"/>
      <c r="E6" s="311"/>
      <c r="F6" s="311"/>
      <c r="G6" s="311"/>
      <c r="H6" s="311"/>
      <c r="I6" s="311"/>
      <c r="J6" s="311"/>
      <c r="K6" s="311"/>
      <c r="L6" s="311"/>
      <c r="M6" s="311"/>
      <c r="N6" s="311"/>
      <c r="O6" s="311"/>
      <c r="P6" s="311"/>
      <c r="Q6" s="311"/>
      <c r="R6" s="311"/>
      <c r="S6" s="311"/>
      <c r="T6" s="311"/>
      <c r="U6" s="311"/>
      <c r="V6" s="311"/>
      <c r="W6" s="84"/>
    </row>
    <row r="7" spans="1:23">
      <c r="A7" s="12"/>
      <c r="B7" s="312"/>
      <c r="C7" s="312"/>
      <c r="D7" s="312"/>
      <c r="E7" s="312"/>
      <c r="F7" s="312"/>
      <c r="G7" s="312"/>
      <c r="H7" s="312"/>
      <c r="I7" s="312"/>
      <c r="J7" s="312"/>
      <c r="K7" s="312"/>
      <c r="L7" s="312"/>
      <c r="M7" s="312"/>
      <c r="N7" s="312"/>
      <c r="O7" s="312"/>
      <c r="P7" s="312"/>
      <c r="Q7" s="312"/>
      <c r="R7" s="312"/>
      <c r="S7" s="312"/>
      <c r="T7" s="312"/>
      <c r="U7" s="312"/>
      <c r="V7" s="312"/>
      <c r="W7" s="84"/>
    </row>
    <row r="8" spans="1:23">
      <c r="A8" s="12"/>
      <c r="W8" s="84"/>
    </row>
    <row r="9" spans="1:23">
      <c r="A9" s="12"/>
      <c r="W9" s="84"/>
    </row>
    <row r="10" spans="1:23" ht="30" customHeight="1">
      <c r="A10" s="12"/>
      <c r="C10" s="284" t="s">
        <v>371</v>
      </c>
      <c r="D10" s="284"/>
      <c r="F10" s="284" t="s">
        <v>372</v>
      </c>
      <c r="G10" s="284"/>
      <c r="W10" s="84"/>
    </row>
    <row r="11" spans="1:23">
      <c r="A11" s="12"/>
      <c r="C11" s="124" t="s">
        <v>214</v>
      </c>
      <c r="D11" s="124" t="s">
        <v>373</v>
      </c>
      <c r="F11" s="124" t="s">
        <v>214</v>
      </c>
      <c r="G11" s="124" t="s">
        <v>373</v>
      </c>
      <c r="W11" s="84"/>
    </row>
    <row r="12" spans="1:23" ht="30" customHeight="1">
      <c r="A12" s="12"/>
      <c r="C12" s="94" t="s">
        <v>374</v>
      </c>
      <c r="D12" s="94">
        <v>1093</v>
      </c>
      <c r="F12" s="94" t="s">
        <v>374</v>
      </c>
      <c r="G12" s="94">
        <v>0</v>
      </c>
      <c r="W12" s="84"/>
    </row>
    <row r="13" spans="1:23" ht="30" customHeight="1">
      <c r="A13" s="12"/>
      <c r="C13" s="94" t="s">
        <v>375</v>
      </c>
      <c r="D13" s="94">
        <v>2395</v>
      </c>
      <c r="F13" s="94" t="s">
        <v>375</v>
      </c>
      <c r="G13" s="94">
        <v>292</v>
      </c>
      <c r="W13" s="84"/>
    </row>
    <row r="14" spans="1:23">
      <c r="A14" s="12"/>
      <c r="C14" s="94" t="s">
        <v>376</v>
      </c>
      <c r="D14" s="94">
        <v>2708</v>
      </c>
      <c r="F14" s="94" t="s">
        <v>377</v>
      </c>
      <c r="G14" s="94">
        <v>92</v>
      </c>
      <c r="W14" s="84"/>
    </row>
    <row r="15" spans="1:23" ht="30.75" customHeight="1">
      <c r="A15" s="12"/>
      <c r="C15" s="94" t="s">
        <v>378</v>
      </c>
      <c r="D15" s="94">
        <v>497</v>
      </c>
      <c r="F15" s="94" t="s">
        <v>379</v>
      </c>
      <c r="G15" s="94">
        <v>124</v>
      </c>
      <c r="W15" s="84"/>
    </row>
    <row r="16" spans="1:23" ht="15" customHeight="1">
      <c r="A16" s="12"/>
      <c r="W16" s="84"/>
    </row>
    <row r="17" spans="1:23">
      <c r="A17" s="12"/>
      <c r="W17" s="84"/>
    </row>
    <row r="18" spans="1:23">
      <c r="A18" s="12"/>
      <c r="W18" s="84"/>
    </row>
    <row r="19" spans="1:23" ht="31.5" customHeight="1">
      <c r="A19" s="12"/>
      <c r="W19" s="84"/>
    </row>
    <row r="20" spans="1:23" ht="24" customHeight="1">
      <c r="A20" s="12"/>
      <c r="B20" s="315" t="s">
        <v>380</v>
      </c>
      <c r="C20" s="315"/>
      <c r="D20" s="315"/>
      <c r="E20" s="315"/>
      <c r="F20" s="315"/>
      <c r="G20" s="315"/>
      <c r="H20" s="315"/>
      <c r="I20" s="315"/>
      <c r="J20" s="315"/>
      <c r="K20" s="315"/>
      <c r="L20" s="315"/>
      <c r="M20" s="315"/>
      <c r="N20" s="315"/>
      <c r="O20" s="315"/>
      <c r="P20" s="315"/>
      <c r="Q20" s="315"/>
      <c r="R20" s="315"/>
      <c r="S20" s="315"/>
      <c r="T20" s="315"/>
      <c r="U20" s="315"/>
      <c r="V20" s="316"/>
      <c r="W20" s="84"/>
    </row>
    <row r="21" spans="1:23">
      <c r="A21" s="12"/>
      <c r="W21" s="84"/>
    </row>
    <row r="22" spans="1:23" ht="16.5" customHeight="1">
      <c r="A22" s="12"/>
      <c r="B22" s="311" t="str">
        <f>_xlfn.CONCAT('Front Page'!$C$67, " ",'Front Page'!$D$67)</f>
        <v>Table 5.5 North South Net Transfer Capacity</v>
      </c>
      <c r="C22" s="311"/>
      <c r="D22" s="311"/>
      <c r="E22" s="311"/>
      <c r="F22" s="311"/>
      <c r="G22" s="311"/>
      <c r="H22" s="311"/>
      <c r="I22" s="311"/>
      <c r="J22" s="311"/>
      <c r="K22" s="311"/>
      <c r="L22" s="311"/>
      <c r="M22" s="311"/>
      <c r="N22" s="311"/>
      <c r="O22" s="311"/>
      <c r="P22" s="311"/>
      <c r="Q22" s="311"/>
      <c r="R22" s="311"/>
      <c r="S22" s="311"/>
      <c r="T22" s="311"/>
      <c r="U22" s="311"/>
      <c r="V22" s="311"/>
      <c r="W22" s="84"/>
    </row>
    <row r="23" spans="1:23" ht="14.25" customHeight="1">
      <c r="A23" s="12"/>
      <c r="B23" s="312"/>
      <c r="C23" s="312"/>
      <c r="D23" s="312"/>
      <c r="E23" s="312"/>
      <c r="F23" s="312"/>
      <c r="G23" s="312"/>
      <c r="H23" s="312"/>
      <c r="I23" s="312"/>
      <c r="J23" s="312"/>
      <c r="K23" s="312"/>
      <c r="L23" s="312"/>
      <c r="M23" s="312"/>
      <c r="N23" s="312"/>
      <c r="O23" s="312"/>
      <c r="P23" s="312"/>
      <c r="Q23" s="312"/>
      <c r="R23" s="312"/>
      <c r="S23" s="312"/>
      <c r="T23" s="312"/>
      <c r="U23" s="312"/>
      <c r="V23" s="312"/>
      <c r="W23" s="84"/>
    </row>
    <row r="24" spans="1:23">
      <c r="A24" s="12"/>
      <c r="W24" s="84"/>
    </row>
    <row r="25" spans="1:23" ht="31.5" customHeight="1">
      <c r="A25" s="12"/>
      <c r="C25" s="124" t="s">
        <v>381</v>
      </c>
      <c r="D25" s="124" t="s">
        <v>382</v>
      </c>
      <c r="E25" s="124" t="s">
        <v>4</v>
      </c>
      <c r="W25" s="84"/>
    </row>
    <row r="26" spans="1:23" ht="28.8">
      <c r="A26" s="12"/>
      <c r="C26" s="94">
        <v>300</v>
      </c>
      <c r="D26" s="94">
        <v>300</v>
      </c>
      <c r="E26" s="125" t="s">
        <v>383</v>
      </c>
      <c r="W26" s="84"/>
    </row>
    <row r="27" spans="1:23" ht="28.8">
      <c r="A27" s="12"/>
      <c r="C27" s="94">
        <v>900</v>
      </c>
      <c r="D27" s="94">
        <v>950</v>
      </c>
      <c r="E27" s="125" t="s">
        <v>384</v>
      </c>
      <c r="W27" s="84"/>
    </row>
    <row r="28" spans="1:23">
      <c r="A28" s="12"/>
      <c r="W28" s="84"/>
    </row>
    <row r="29" spans="1:23" ht="21">
      <c r="A29" s="12"/>
      <c r="B29" s="315" t="s">
        <v>385</v>
      </c>
      <c r="C29" s="315"/>
      <c r="D29" s="315"/>
      <c r="E29" s="315"/>
      <c r="F29" s="315"/>
      <c r="G29" s="315"/>
      <c r="H29" s="315"/>
      <c r="I29" s="315"/>
      <c r="J29" s="315"/>
      <c r="K29" s="315"/>
      <c r="L29" s="315"/>
      <c r="M29" s="315"/>
      <c r="N29" s="315"/>
      <c r="O29" s="315"/>
      <c r="P29" s="315"/>
      <c r="Q29" s="315"/>
      <c r="R29" s="315"/>
      <c r="S29" s="315"/>
      <c r="T29" s="315"/>
      <c r="U29" s="315"/>
      <c r="V29" s="316"/>
      <c r="W29" s="84"/>
    </row>
    <row r="30" spans="1:23">
      <c r="A30" s="12"/>
      <c r="W30" s="84"/>
    </row>
    <row r="31" spans="1:23" ht="15" customHeight="1">
      <c r="A31" s="12"/>
      <c r="B31" s="311" t="str">
        <f>_xlfn.CONCAT('Front Page'!$C$68, " ",'Front Page'!$D$68)</f>
        <v>Table 5.6 HVDC Net Transfer Capacity (MW) assumptions for Northern Ireland/Ireland connection. Loss factors derived from Transmission Loss Adjustment Factors (TLAFs) for 2024-2025. The loss factor for Celtic is an anticipated loss factor based on engineering judgement of the EirGrid Interconnection team.</v>
      </c>
      <c r="C31" s="311"/>
      <c r="D31" s="311"/>
      <c r="E31" s="311"/>
      <c r="F31" s="311"/>
      <c r="G31" s="311"/>
      <c r="H31" s="311"/>
      <c r="I31" s="311"/>
      <c r="J31" s="311"/>
      <c r="K31" s="311"/>
      <c r="L31" s="311"/>
      <c r="M31" s="311"/>
      <c r="N31" s="311"/>
      <c r="O31" s="311"/>
      <c r="P31" s="311"/>
      <c r="Q31" s="311"/>
      <c r="R31" s="311"/>
      <c r="S31" s="311"/>
      <c r="T31" s="311"/>
      <c r="U31" s="311"/>
      <c r="V31" s="311"/>
      <c r="W31" s="84"/>
    </row>
    <row r="32" spans="1:23" ht="14.25" customHeight="1">
      <c r="A32" s="12"/>
      <c r="B32" s="312"/>
      <c r="C32" s="312"/>
      <c r="D32" s="312"/>
      <c r="E32" s="312"/>
      <c r="F32" s="312"/>
      <c r="G32" s="312"/>
      <c r="H32" s="312"/>
      <c r="I32" s="312"/>
      <c r="J32" s="312"/>
      <c r="K32" s="312"/>
      <c r="L32" s="312"/>
      <c r="M32" s="312"/>
      <c r="N32" s="312"/>
      <c r="O32" s="312"/>
      <c r="P32" s="312"/>
      <c r="Q32" s="312"/>
      <c r="R32" s="312"/>
      <c r="S32" s="312"/>
      <c r="T32" s="312"/>
      <c r="U32" s="312"/>
      <c r="V32" s="312"/>
      <c r="W32" s="84"/>
    </row>
    <row r="33" spans="1:23">
      <c r="A33" s="12"/>
      <c r="W33" s="84"/>
    </row>
    <row r="34" spans="1:23" ht="31.5" customHeight="1">
      <c r="A34" s="12"/>
      <c r="C34" s="124" t="s">
        <v>386</v>
      </c>
      <c r="D34" s="126" t="s">
        <v>387</v>
      </c>
      <c r="E34" s="126" t="s">
        <v>388</v>
      </c>
      <c r="F34" s="126" t="s">
        <v>389</v>
      </c>
      <c r="W34" s="84"/>
    </row>
    <row r="35" spans="1:23" ht="31.5" customHeight="1">
      <c r="A35" s="12"/>
      <c r="C35" s="127" t="s">
        <v>390</v>
      </c>
      <c r="D35" s="106">
        <v>450</v>
      </c>
      <c r="E35" s="183">
        <v>2.4E-2</v>
      </c>
      <c r="F35" s="194" t="s">
        <v>391</v>
      </c>
      <c r="W35" s="84"/>
    </row>
    <row r="36" spans="1:23" ht="31.5" customHeight="1">
      <c r="A36" s="12"/>
      <c r="C36" s="127" t="s">
        <v>392</v>
      </c>
      <c r="D36" s="106">
        <v>500</v>
      </c>
      <c r="E36" s="183">
        <v>4.7E-2</v>
      </c>
      <c r="F36" s="194"/>
      <c r="W36" s="84"/>
    </row>
    <row r="37" spans="1:23" ht="31.5" customHeight="1">
      <c r="A37" s="12"/>
      <c r="C37" s="127" t="s">
        <v>393</v>
      </c>
      <c r="D37" s="106">
        <v>500</v>
      </c>
      <c r="E37" s="183">
        <v>2.3E-2</v>
      </c>
      <c r="F37" s="194"/>
      <c r="W37" s="84"/>
    </row>
    <row r="38" spans="1:23" ht="31.5" customHeight="1">
      <c r="A38" s="12"/>
      <c r="C38" s="127" t="s">
        <v>394</v>
      </c>
      <c r="D38" s="106">
        <v>700</v>
      </c>
      <c r="E38" s="183">
        <v>4.2000000000000003E-2</v>
      </c>
      <c r="F38" s="194" t="s">
        <v>395</v>
      </c>
      <c r="W38" s="84"/>
    </row>
    <row r="39" spans="1:23">
      <c r="A39" s="12"/>
      <c r="W39" s="84"/>
    </row>
    <row r="40" spans="1:23" ht="21">
      <c r="A40" s="12"/>
      <c r="B40" s="315" t="s">
        <v>396</v>
      </c>
      <c r="C40" s="315"/>
      <c r="D40" s="315"/>
      <c r="E40" s="315"/>
      <c r="F40" s="315"/>
      <c r="G40" s="315"/>
      <c r="H40" s="315"/>
      <c r="I40" s="315"/>
      <c r="J40" s="315"/>
      <c r="K40" s="315"/>
      <c r="L40" s="315"/>
      <c r="M40" s="315"/>
      <c r="N40" s="315"/>
      <c r="O40" s="315"/>
      <c r="P40" s="315"/>
      <c r="Q40" s="315"/>
      <c r="R40" s="315"/>
      <c r="S40" s="315"/>
      <c r="T40" s="315"/>
      <c r="U40" s="315"/>
      <c r="V40" s="316"/>
      <c r="W40" s="84"/>
    </row>
    <row r="41" spans="1:23">
      <c r="A41" s="12"/>
      <c r="W41" s="84"/>
    </row>
    <row r="42" spans="1:23">
      <c r="A42" s="12"/>
      <c r="B42" s="311" t="str">
        <f>_xlfn.CONCAT('Front Page'!$C$69, " ",'Front Page'!$D$69)</f>
        <v>Table 5.7 Further interconnection projects</v>
      </c>
      <c r="C42" s="311"/>
      <c r="D42" s="311"/>
      <c r="E42" s="311"/>
      <c r="F42" s="311"/>
      <c r="G42" s="311"/>
      <c r="H42" s="311"/>
      <c r="I42" s="311"/>
      <c r="J42" s="311"/>
      <c r="K42" s="311"/>
      <c r="L42" s="311"/>
      <c r="M42" s="311"/>
      <c r="N42" s="311"/>
      <c r="O42" s="311"/>
      <c r="P42" s="311"/>
      <c r="Q42" s="311"/>
      <c r="R42" s="311"/>
      <c r="S42" s="311"/>
      <c r="T42" s="311"/>
      <c r="U42" s="311"/>
      <c r="V42" s="311"/>
      <c r="W42" s="84"/>
    </row>
    <row r="43" spans="1:23">
      <c r="A43" s="12"/>
      <c r="B43" s="312"/>
      <c r="C43" s="312"/>
      <c r="D43" s="312"/>
      <c r="E43" s="312"/>
      <c r="F43" s="312"/>
      <c r="G43" s="312"/>
      <c r="H43" s="312"/>
      <c r="I43" s="312"/>
      <c r="J43" s="312"/>
      <c r="K43" s="312"/>
      <c r="L43" s="312"/>
      <c r="M43" s="312"/>
      <c r="N43" s="312"/>
      <c r="O43" s="312"/>
      <c r="P43" s="312"/>
      <c r="Q43" s="312"/>
      <c r="R43" s="312"/>
      <c r="S43" s="312"/>
      <c r="T43" s="312"/>
      <c r="U43" s="312"/>
      <c r="V43" s="312"/>
      <c r="W43" s="84"/>
    </row>
    <row r="44" spans="1:23">
      <c r="A44" s="12"/>
      <c r="W44" s="84"/>
    </row>
    <row r="45" spans="1:23" ht="43.5" customHeight="1">
      <c r="A45" s="12"/>
      <c r="C45" s="124" t="s">
        <v>397</v>
      </c>
      <c r="D45" s="124" t="s">
        <v>4</v>
      </c>
      <c r="E45" s="124" t="s">
        <v>398</v>
      </c>
      <c r="F45" s="124" t="s">
        <v>399</v>
      </c>
      <c r="W45" s="84"/>
    </row>
    <row r="46" spans="1:23" ht="48.75" customHeight="1">
      <c r="A46" s="12"/>
      <c r="C46" s="94" t="s">
        <v>400</v>
      </c>
      <c r="D46" s="94" t="s">
        <v>401</v>
      </c>
      <c r="E46" s="94">
        <v>2032</v>
      </c>
      <c r="F46" s="94">
        <v>700</v>
      </c>
      <c r="W46" s="84"/>
    </row>
    <row r="47" spans="1:23" ht="50.25" customHeight="1">
      <c r="A47" s="12"/>
      <c r="C47" s="94" t="s">
        <v>402</v>
      </c>
      <c r="D47" s="94" t="s">
        <v>403</v>
      </c>
      <c r="E47" s="94">
        <v>2029</v>
      </c>
      <c r="F47" s="94">
        <v>750</v>
      </c>
      <c r="W47" s="84"/>
    </row>
    <row r="48" spans="1:23">
      <c r="A48" s="12"/>
      <c r="W48" s="84"/>
    </row>
    <row r="49" spans="1:23">
      <c r="A49" s="14"/>
      <c r="B49" s="39"/>
      <c r="C49" s="39"/>
      <c r="D49" s="39"/>
      <c r="E49" s="39"/>
      <c r="F49" s="39"/>
      <c r="G49" s="39"/>
      <c r="H49" s="39"/>
      <c r="I49" s="39"/>
      <c r="J49" s="39"/>
      <c r="K49" s="39"/>
      <c r="L49" s="39"/>
      <c r="M49" s="39"/>
      <c r="N49" s="39"/>
      <c r="O49" s="39"/>
      <c r="P49" s="39"/>
      <c r="Q49" s="39"/>
      <c r="R49" s="39"/>
      <c r="S49" s="39"/>
      <c r="T49" s="39"/>
      <c r="U49" s="39"/>
      <c r="V49" s="39"/>
      <c r="W49" s="16"/>
    </row>
    <row r="53" spans="1:23" ht="14.7" customHeight="1"/>
    <row r="57" spans="1:23" ht="15" customHeight="1"/>
    <row r="60" spans="1:23" ht="15" customHeight="1"/>
    <row r="65" ht="30" customHeight="1"/>
    <row r="66" ht="15" customHeight="1"/>
    <row r="67" ht="15" customHeight="1"/>
    <row r="76" ht="30" customHeight="1"/>
    <row r="77" ht="30" customHeight="1"/>
    <row r="78" ht="30" customHeight="1"/>
    <row r="85" ht="30" customHeight="1"/>
    <row r="86" ht="30" customHeight="1"/>
    <row r="88" ht="30" customHeight="1"/>
  </sheetData>
  <mergeCells count="11">
    <mergeCell ref="B42:V43"/>
    <mergeCell ref="B2:V2"/>
    <mergeCell ref="B4:V4"/>
    <mergeCell ref="B6:V7"/>
    <mergeCell ref="B20:V20"/>
    <mergeCell ref="B22:V23"/>
    <mergeCell ref="B31:V32"/>
    <mergeCell ref="B29:V29"/>
    <mergeCell ref="B40:V40"/>
    <mergeCell ref="C10:D10"/>
    <mergeCell ref="F10:G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498C5-D04E-4529-AFBB-6ADCC9CB0C7B}">
  <sheetPr>
    <tabColor rgb="FF008C96"/>
  </sheetPr>
  <dimension ref="A1:W54"/>
  <sheetViews>
    <sheetView zoomScale="85" zoomScaleNormal="85" workbookViewId="0"/>
  </sheetViews>
  <sheetFormatPr defaultColWidth="9.21875" defaultRowHeight="14.4"/>
  <cols>
    <col min="1" max="1" width="3.77734375" style="1" customWidth="1"/>
    <col min="2" max="2" width="3.44140625" style="1" customWidth="1"/>
    <col min="3" max="3" width="19.77734375" style="1" customWidth="1"/>
    <col min="4" max="4" width="12.5546875" style="1" customWidth="1"/>
    <col min="5" max="5" width="21" style="1" bestFit="1" customWidth="1"/>
    <col min="6" max="6" width="22.44140625" style="1" bestFit="1" customWidth="1"/>
    <col min="7" max="8" width="13" style="1" customWidth="1"/>
    <col min="9" max="9" width="11.21875" style="1" customWidth="1"/>
    <col min="10" max="11" width="9.21875" style="1"/>
    <col min="12" max="12" width="10.21875" style="1" customWidth="1"/>
    <col min="13" max="13" width="25.44140625" style="1" customWidth="1"/>
    <col min="14" max="18" width="5.5546875" style="1" bestFit="1" customWidth="1"/>
    <col min="19" max="21" width="9.21875" style="1"/>
    <col min="22" max="22" width="3.44140625" style="1" customWidth="1"/>
    <col min="23" max="23" width="4" style="1" customWidth="1"/>
    <col min="24" max="16384" width="9.21875" style="1"/>
  </cols>
  <sheetData>
    <row r="1" spans="1:23">
      <c r="A1" s="8"/>
      <c r="B1" s="9"/>
      <c r="C1" s="9"/>
      <c r="D1" s="9"/>
      <c r="E1" s="9"/>
      <c r="F1" s="9"/>
      <c r="G1" s="9"/>
      <c r="H1" s="9"/>
      <c r="I1" s="9"/>
      <c r="J1" s="9"/>
      <c r="K1" s="9"/>
      <c r="L1" s="9"/>
      <c r="M1" s="9"/>
      <c r="N1" s="9"/>
      <c r="O1" s="9"/>
      <c r="P1" s="9"/>
      <c r="Q1" s="9"/>
      <c r="R1" s="9"/>
      <c r="S1" s="9"/>
      <c r="T1" s="9"/>
      <c r="U1" s="9"/>
      <c r="V1" s="9"/>
      <c r="W1" s="10"/>
    </row>
    <row r="2" spans="1:23" ht="31.2">
      <c r="A2" s="32"/>
      <c r="B2" s="317" t="s">
        <v>404</v>
      </c>
      <c r="C2" s="313"/>
      <c r="D2" s="313"/>
      <c r="E2" s="313"/>
      <c r="F2" s="313"/>
      <c r="G2" s="313"/>
      <c r="H2" s="313"/>
      <c r="I2" s="313"/>
      <c r="J2" s="313"/>
      <c r="K2" s="313"/>
      <c r="L2" s="313"/>
      <c r="M2" s="313"/>
      <c r="N2" s="313"/>
      <c r="O2" s="313"/>
      <c r="P2" s="313"/>
      <c r="Q2" s="313"/>
      <c r="R2" s="313"/>
      <c r="S2" s="313"/>
      <c r="T2" s="313"/>
      <c r="U2" s="313"/>
      <c r="V2" s="314"/>
      <c r="W2" s="12"/>
    </row>
    <row r="3" spans="1:23">
      <c r="A3" s="32"/>
      <c r="B3" s="27"/>
      <c r="C3" s="28"/>
      <c r="D3" s="28"/>
      <c r="E3" s="28"/>
      <c r="F3" s="28"/>
      <c r="G3" s="28"/>
      <c r="H3" s="28"/>
      <c r="I3" s="28"/>
      <c r="J3" s="28"/>
      <c r="K3" s="28"/>
      <c r="L3" s="28"/>
      <c r="M3" s="28"/>
      <c r="N3" s="28"/>
      <c r="O3" s="28"/>
      <c r="P3" s="28"/>
      <c r="Q3" s="28"/>
      <c r="R3" s="28"/>
      <c r="S3" s="28"/>
      <c r="T3" s="28"/>
      <c r="U3" s="28"/>
      <c r="V3" s="29"/>
      <c r="W3" s="12"/>
    </row>
    <row r="4" spans="1:23" ht="21">
      <c r="A4" s="32"/>
      <c r="B4" s="318" t="s">
        <v>405</v>
      </c>
      <c r="C4" s="315"/>
      <c r="D4" s="315"/>
      <c r="E4" s="315"/>
      <c r="F4" s="315"/>
      <c r="G4" s="315"/>
      <c r="H4" s="315"/>
      <c r="I4" s="315"/>
      <c r="J4" s="315"/>
      <c r="K4" s="315"/>
      <c r="L4" s="315"/>
      <c r="M4" s="315"/>
      <c r="N4" s="315"/>
      <c r="O4" s="315"/>
      <c r="P4" s="315"/>
      <c r="Q4" s="315"/>
      <c r="R4" s="315"/>
      <c r="S4" s="315"/>
      <c r="T4" s="315"/>
      <c r="U4" s="315"/>
      <c r="V4" s="316"/>
      <c r="W4" s="12"/>
    </row>
    <row r="5" spans="1:23">
      <c r="A5" s="11"/>
      <c r="B5" s="4"/>
      <c r="V5" s="5"/>
      <c r="W5" s="12"/>
    </row>
    <row r="6" spans="1:23">
      <c r="A6" s="84"/>
      <c r="B6" s="319" t="str">
        <f>_xlfn.CONCAT('Front Page'!$C$70, " ",'Front Page'!$D$70)</f>
        <v>Table 5.1 Assumptions for conventional plant changes in Ireland</v>
      </c>
      <c r="C6" s="311"/>
      <c r="D6" s="311"/>
      <c r="E6" s="311"/>
      <c r="F6" s="311"/>
      <c r="G6" s="311"/>
      <c r="H6" s="311"/>
      <c r="I6" s="311"/>
      <c r="J6" s="311"/>
      <c r="K6" s="311"/>
      <c r="L6" s="311"/>
      <c r="M6" s="311"/>
      <c r="N6" s="311"/>
      <c r="O6" s="311"/>
      <c r="P6" s="311"/>
      <c r="Q6" s="311"/>
      <c r="R6" s="311"/>
      <c r="S6" s="311"/>
      <c r="T6" s="311"/>
      <c r="U6" s="311"/>
      <c r="V6" s="320"/>
      <c r="W6" s="84"/>
    </row>
    <row r="7" spans="1:23" ht="15" customHeight="1">
      <c r="A7" s="84"/>
      <c r="B7" s="321"/>
      <c r="C7" s="312"/>
      <c r="D7" s="312"/>
      <c r="E7" s="312"/>
      <c r="F7" s="312"/>
      <c r="G7" s="312"/>
      <c r="H7" s="312"/>
      <c r="I7" s="312"/>
      <c r="J7" s="312"/>
      <c r="K7" s="312"/>
      <c r="L7" s="312"/>
      <c r="M7" s="312"/>
      <c r="N7" s="312"/>
      <c r="O7" s="312"/>
      <c r="P7" s="312"/>
      <c r="Q7" s="312"/>
      <c r="R7" s="312"/>
      <c r="S7" s="312"/>
      <c r="T7" s="312"/>
      <c r="U7" s="312"/>
      <c r="V7" s="312"/>
      <c r="W7" s="84"/>
    </row>
    <row r="8" spans="1:23">
      <c r="A8" s="11"/>
      <c r="B8" s="4"/>
      <c r="V8" s="5"/>
      <c r="W8" s="12"/>
    </row>
    <row r="9" spans="1:23">
      <c r="A9" s="84"/>
      <c r="C9" s="129" t="s">
        <v>406</v>
      </c>
      <c r="D9" s="109" t="s">
        <v>407</v>
      </c>
      <c r="E9" s="109" t="s">
        <v>373</v>
      </c>
      <c r="F9" s="325" t="s">
        <v>389</v>
      </c>
      <c r="G9" s="325"/>
      <c r="H9" s="325"/>
      <c r="I9" s="325"/>
      <c r="J9" s="325"/>
      <c r="W9" s="84"/>
    </row>
    <row r="10" spans="1:23" ht="35.4" customHeight="1">
      <c r="A10" s="84"/>
      <c r="C10" s="322" t="s">
        <v>408</v>
      </c>
      <c r="D10" s="94" t="s">
        <v>409</v>
      </c>
      <c r="E10" s="94">
        <v>250</v>
      </c>
      <c r="F10" s="326" t="s">
        <v>800</v>
      </c>
      <c r="G10" s="326"/>
      <c r="H10" s="326"/>
      <c r="I10" s="326"/>
      <c r="J10" s="326"/>
      <c r="W10" s="84"/>
    </row>
    <row r="11" spans="1:23" ht="35.4" customHeight="1">
      <c r="A11" s="84"/>
      <c r="C11" s="323"/>
      <c r="D11" s="94" t="s">
        <v>410</v>
      </c>
      <c r="E11" s="94">
        <v>250</v>
      </c>
      <c r="F11" s="326"/>
      <c r="G11" s="326"/>
      <c r="H11" s="326"/>
      <c r="I11" s="326"/>
      <c r="J11" s="326"/>
      <c r="W11" s="84"/>
    </row>
    <row r="12" spans="1:23" ht="35.4" customHeight="1">
      <c r="A12" s="84"/>
      <c r="C12" s="324"/>
      <c r="D12" s="94" t="s">
        <v>411</v>
      </c>
      <c r="E12" s="94">
        <v>250</v>
      </c>
      <c r="F12" s="326"/>
      <c r="G12" s="326"/>
      <c r="H12" s="326"/>
      <c r="I12" s="326"/>
      <c r="J12" s="326"/>
      <c r="W12" s="84"/>
    </row>
    <row r="13" spans="1:23">
      <c r="A13" s="84"/>
      <c r="C13" s="322" t="s">
        <v>412</v>
      </c>
      <c r="D13" s="94" t="s">
        <v>413</v>
      </c>
      <c r="E13" s="94">
        <v>58</v>
      </c>
      <c r="F13" s="326" t="s">
        <v>414</v>
      </c>
      <c r="G13" s="326"/>
      <c r="H13" s="326"/>
      <c r="I13" s="326"/>
      <c r="J13" s="326"/>
      <c r="W13" s="84"/>
    </row>
    <row r="14" spans="1:23">
      <c r="A14" s="84"/>
      <c r="C14" s="324"/>
      <c r="D14" s="94" t="s">
        <v>415</v>
      </c>
      <c r="E14" s="94">
        <v>58</v>
      </c>
      <c r="F14" s="326"/>
      <c r="G14" s="326"/>
      <c r="H14" s="326"/>
      <c r="I14" s="326"/>
      <c r="J14" s="326"/>
      <c r="W14" s="84"/>
    </row>
    <row r="15" spans="1:23">
      <c r="A15" s="84"/>
      <c r="C15" s="322" t="s">
        <v>416</v>
      </c>
      <c r="D15" s="94" t="s">
        <v>417</v>
      </c>
      <c r="E15" s="94">
        <v>64</v>
      </c>
      <c r="F15" s="326" t="s">
        <v>418</v>
      </c>
      <c r="G15" s="326"/>
      <c r="H15" s="326"/>
      <c r="I15" s="326"/>
      <c r="J15" s="326"/>
      <c r="W15" s="84"/>
    </row>
    <row r="16" spans="1:23">
      <c r="A16" s="84"/>
      <c r="C16" s="323"/>
      <c r="D16" s="94" t="s">
        <v>419</v>
      </c>
      <c r="E16" s="94">
        <v>64</v>
      </c>
      <c r="F16" s="326"/>
      <c r="G16" s="326"/>
      <c r="H16" s="326"/>
      <c r="I16" s="326"/>
      <c r="J16" s="326"/>
      <c r="W16" s="84"/>
    </row>
    <row r="17" spans="1:23">
      <c r="A17" s="84"/>
      <c r="C17" s="324"/>
      <c r="D17" s="94" t="s">
        <v>420</v>
      </c>
      <c r="E17" s="94">
        <v>64</v>
      </c>
      <c r="F17" s="326"/>
      <c r="G17" s="326"/>
      <c r="H17" s="326"/>
      <c r="I17" s="326"/>
      <c r="J17" s="326"/>
      <c r="W17" s="84"/>
    </row>
    <row r="18" spans="1:23">
      <c r="A18" s="11"/>
      <c r="B18" s="4"/>
      <c r="V18" s="5"/>
      <c r="W18" s="12"/>
    </row>
    <row r="19" spans="1:23">
      <c r="A19" s="12"/>
      <c r="B19" s="319" t="str">
        <f>_xlfn.CONCAT('Front Page'!$C$71, " ",'Front Page'!$D$71)</f>
        <v>Table 5.2 Ireland assumptions for new conventional plant capacities in adequacy studies (rated MW)</v>
      </c>
      <c r="C19" s="311"/>
      <c r="D19" s="311"/>
      <c r="E19" s="311"/>
      <c r="F19" s="311"/>
      <c r="G19" s="311"/>
      <c r="H19" s="311"/>
      <c r="I19" s="311"/>
      <c r="J19" s="311"/>
      <c r="K19" s="311"/>
      <c r="L19" s="311"/>
      <c r="M19" s="311"/>
      <c r="N19" s="311"/>
      <c r="O19" s="311"/>
      <c r="P19" s="311"/>
      <c r="Q19" s="311"/>
      <c r="R19" s="311"/>
      <c r="S19" s="311"/>
      <c r="T19" s="311"/>
      <c r="U19" s="311"/>
      <c r="V19" s="320"/>
      <c r="W19" s="84"/>
    </row>
    <row r="20" spans="1:23">
      <c r="A20" s="12"/>
      <c r="B20" s="321"/>
      <c r="C20" s="312"/>
      <c r="D20" s="312"/>
      <c r="E20" s="312"/>
      <c r="F20" s="312"/>
      <c r="G20" s="312"/>
      <c r="H20" s="312"/>
      <c r="I20" s="312"/>
      <c r="J20" s="312"/>
      <c r="K20" s="312"/>
      <c r="L20" s="312"/>
      <c r="M20" s="312"/>
      <c r="N20" s="312"/>
      <c r="O20" s="312"/>
      <c r="P20" s="312"/>
      <c r="Q20" s="312"/>
      <c r="R20" s="312"/>
      <c r="S20" s="312"/>
      <c r="T20" s="312"/>
      <c r="U20" s="312"/>
      <c r="V20" s="312"/>
      <c r="W20" s="84"/>
    </row>
    <row r="21" spans="1:23">
      <c r="A21" s="12"/>
      <c r="W21" s="84"/>
    </row>
    <row r="22" spans="1:23">
      <c r="A22" s="84"/>
      <c r="C22" s="130" t="s">
        <v>421</v>
      </c>
      <c r="D22" s="126">
        <v>2026</v>
      </c>
      <c r="E22" s="126">
        <v>2027</v>
      </c>
      <c r="F22" s="126">
        <v>2028</v>
      </c>
      <c r="G22" s="126">
        <v>2029</v>
      </c>
      <c r="H22" s="126">
        <v>2030</v>
      </c>
      <c r="I22" s="126">
        <v>2031</v>
      </c>
      <c r="J22" s="126">
        <v>2032</v>
      </c>
      <c r="K22" s="126">
        <v>2033</v>
      </c>
      <c r="L22" s="126">
        <v>2034</v>
      </c>
      <c r="M22" s="126">
        <v>2035</v>
      </c>
      <c r="W22" s="84"/>
    </row>
    <row r="23" spans="1:23" ht="43.2">
      <c r="A23" s="84"/>
      <c r="C23" s="131" t="s">
        <v>422</v>
      </c>
      <c r="D23" s="106">
        <v>900</v>
      </c>
      <c r="E23" s="106">
        <v>2060</v>
      </c>
      <c r="F23" s="106">
        <v>2110</v>
      </c>
      <c r="G23" s="106">
        <v>2450</v>
      </c>
      <c r="H23" s="106">
        <v>2450</v>
      </c>
      <c r="I23" s="106">
        <v>2450</v>
      </c>
      <c r="J23" s="106">
        <v>2450</v>
      </c>
      <c r="K23" s="106">
        <v>2450</v>
      </c>
      <c r="L23" s="106">
        <v>2450</v>
      </c>
      <c r="M23" s="106">
        <v>2450</v>
      </c>
      <c r="W23" s="84"/>
    </row>
    <row r="24" spans="1:23" ht="57.6" customHeight="1">
      <c r="A24" s="84"/>
      <c r="C24" s="131" t="s">
        <v>423</v>
      </c>
      <c r="D24" s="106">
        <v>610</v>
      </c>
      <c r="E24" s="106">
        <v>910</v>
      </c>
      <c r="F24" s="106">
        <v>1500</v>
      </c>
      <c r="G24" s="106">
        <v>1900</v>
      </c>
      <c r="H24" s="106">
        <v>1900</v>
      </c>
      <c r="I24" s="106">
        <v>1900</v>
      </c>
      <c r="J24" s="106">
        <v>1900</v>
      </c>
      <c r="K24" s="106">
        <v>1900</v>
      </c>
      <c r="L24" s="106">
        <v>1900</v>
      </c>
      <c r="M24" s="106">
        <v>1900</v>
      </c>
      <c r="W24" s="84"/>
    </row>
    <row r="25" spans="1:23">
      <c r="A25" s="11"/>
      <c r="B25" s="4"/>
      <c r="V25" s="5"/>
      <c r="W25" s="12"/>
    </row>
    <row r="26" spans="1:23">
      <c r="A26" s="84"/>
      <c r="B26" s="311" t="str">
        <f>_xlfn.CONCAT('Front Page'!$C$72, " ",'Front Page'!$D$72)</f>
        <v>Table 5.3 Capacity (MW) assumed to be subject to run hour limits in Ireland</v>
      </c>
      <c r="C26" s="311"/>
      <c r="D26" s="311"/>
      <c r="E26" s="311"/>
      <c r="F26" s="311"/>
      <c r="G26" s="311"/>
      <c r="H26" s="311"/>
      <c r="I26" s="311"/>
      <c r="J26" s="311"/>
      <c r="K26" s="311"/>
      <c r="L26" s="311"/>
      <c r="M26" s="311"/>
      <c r="N26" s="311"/>
      <c r="O26" s="311"/>
      <c r="P26" s="311"/>
      <c r="Q26" s="311"/>
      <c r="R26" s="311"/>
      <c r="S26" s="311"/>
      <c r="T26" s="311"/>
      <c r="U26" s="311"/>
      <c r="V26" s="311"/>
      <c r="W26" s="84"/>
    </row>
    <row r="27" spans="1:23">
      <c r="A27" s="84"/>
      <c r="B27" s="312"/>
      <c r="C27" s="312"/>
      <c r="D27" s="312"/>
      <c r="E27" s="312"/>
      <c r="F27" s="312"/>
      <c r="G27" s="312"/>
      <c r="H27" s="312"/>
      <c r="I27" s="312"/>
      <c r="J27" s="312"/>
      <c r="K27" s="312"/>
      <c r="L27" s="312"/>
      <c r="M27" s="312"/>
      <c r="N27" s="312"/>
      <c r="O27" s="312"/>
      <c r="P27" s="312"/>
      <c r="Q27" s="312"/>
      <c r="R27" s="312"/>
      <c r="S27" s="312"/>
      <c r="T27" s="312"/>
      <c r="U27" s="312"/>
      <c r="V27" s="312"/>
      <c r="W27" s="84"/>
    </row>
    <row r="28" spans="1:23">
      <c r="A28" s="84"/>
      <c r="W28" s="84"/>
    </row>
    <row r="29" spans="1:23">
      <c r="A29" s="84"/>
      <c r="C29" s="128" t="s">
        <v>424</v>
      </c>
      <c r="D29" s="126">
        <v>2026</v>
      </c>
      <c r="E29" s="126">
        <v>2027</v>
      </c>
      <c r="F29" s="126">
        <v>2028</v>
      </c>
      <c r="G29" s="126">
        <v>2029</v>
      </c>
      <c r="H29" s="124">
        <v>2030</v>
      </c>
      <c r="I29" s="124">
        <v>2031</v>
      </c>
      <c r="J29" s="124">
        <v>2032</v>
      </c>
      <c r="K29" s="124">
        <v>2033</v>
      </c>
      <c r="L29" s="124">
        <v>2034</v>
      </c>
      <c r="M29" s="124">
        <v>2035</v>
      </c>
      <c r="W29" s="84"/>
    </row>
    <row r="30" spans="1:23">
      <c r="A30" s="84"/>
      <c r="C30" s="127" t="s">
        <v>425</v>
      </c>
      <c r="D30" s="106">
        <v>270</v>
      </c>
      <c r="E30" s="106">
        <v>270</v>
      </c>
      <c r="F30" s="106">
        <v>270</v>
      </c>
      <c r="G30" s="106">
        <v>270</v>
      </c>
      <c r="H30" s="106">
        <v>270</v>
      </c>
      <c r="I30" s="106">
        <v>270</v>
      </c>
      <c r="J30" s="106">
        <v>270</v>
      </c>
      <c r="K30" s="106">
        <v>270</v>
      </c>
      <c r="L30" s="106">
        <v>270</v>
      </c>
      <c r="M30" s="106">
        <v>270</v>
      </c>
      <c r="W30" s="84"/>
    </row>
    <row r="31" spans="1:23">
      <c r="A31" s="84"/>
      <c r="C31" s="127" t="s">
        <v>426</v>
      </c>
      <c r="D31" s="106">
        <v>210</v>
      </c>
      <c r="E31" s="106">
        <v>210</v>
      </c>
      <c r="F31" s="106">
        <v>510</v>
      </c>
      <c r="G31" s="106">
        <v>510</v>
      </c>
      <c r="H31" s="106">
        <v>510</v>
      </c>
      <c r="I31" s="106">
        <v>510</v>
      </c>
      <c r="J31" s="106">
        <v>510</v>
      </c>
      <c r="K31" s="106">
        <v>510</v>
      </c>
      <c r="L31" s="106">
        <v>510</v>
      </c>
      <c r="M31" s="106">
        <v>510</v>
      </c>
      <c r="W31" s="84"/>
    </row>
    <row r="32" spans="1:23" ht="15" customHeight="1">
      <c r="A32" s="84"/>
      <c r="B32" s="86"/>
      <c r="C32" s="86"/>
      <c r="D32" s="86"/>
      <c r="E32" s="86"/>
      <c r="F32" s="86"/>
      <c r="G32" s="86"/>
      <c r="H32" s="86"/>
      <c r="I32" s="86"/>
      <c r="J32" s="86"/>
      <c r="K32" s="86"/>
      <c r="L32" s="86"/>
      <c r="M32" s="86"/>
      <c r="N32" s="86"/>
      <c r="O32" s="86"/>
      <c r="P32" s="86"/>
      <c r="Q32" s="86"/>
      <c r="R32" s="86"/>
      <c r="S32" s="86"/>
      <c r="T32" s="86"/>
      <c r="U32" s="86"/>
      <c r="V32" s="86"/>
      <c r="W32" s="84"/>
    </row>
    <row r="33" spans="1:23" ht="15" customHeight="1">
      <c r="A33" s="14"/>
      <c r="B33" s="15"/>
      <c r="C33" s="15"/>
      <c r="D33" s="15"/>
      <c r="E33" s="15"/>
      <c r="F33" s="15"/>
      <c r="G33" s="15"/>
      <c r="H33" s="15"/>
      <c r="I33" s="15"/>
      <c r="J33" s="15"/>
      <c r="K33" s="15"/>
      <c r="L33" s="15"/>
      <c r="M33" s="15"/>
      <c r="N33" s="15"/>
      <c r="O33" s="15"/>
      <c r="P33" s="15"/>
      <c r="Q33" s="15"/>
      <c r="R33" s="15"/>
      <c r="S33" s="15"/>
      <c r="T33" s="15"/>
      <c r="U33" s="15"/>
      <c r="V33" s="15"/>
      <c r="W33" s="16"/>
    </row>
    <row r="42" spans="1:23" ht="30" customHeight="1"/>
    <row r="43" spans="1:23" ht="30" customHeight="1"/>
    <row r="44" spans="1:23" ht="30" customHeight="1"/>
    <row r="51" ht="30" customHeight="1"/>
    <row r="52" ht="30" customHeight="1"/>
    <row r="54" ht="30" customHeight="1"/>
  </sheetData>
  <mergeCells count="12">
    <mergeCell ref="B26:V27"/>
    <mergeCell ref="B2:V2"/>
    <mergeCell ref="B4:V4"/>
    <mergeCell ref="B19:V20"/>
    <mergeCell ref="B6:V7"/>
    <mergeCell ref="C10:C12"/>
    <mergeCell ref="C13:C14"/>
    <mergeCell ref="C15:C17"/>
    <mergeCell ref="F9:J9"/>
    <mergeCell ref="F10:J12"/>
    <mergeCell ref="F13:J14"/>
    <mergeCell ref="F15:J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2ABC-F98C-4BA6-96D1-D1017BBBAB16}">
  <sheetPr>
    <tabColor rgb="FF008C96"/>
  </sheetPr>
  <dimension ref="A1:W16"/>
  <sheetViews>
    <sheetView zoomScale="85" zoomScaleNormal="85" workbookViewId="0"/>
  </sheetViews>
  <sheetFormatPr defaultColWidth="9.21875" defaultRowHeight="14.4"/>
  <cols>
    <col min="1" max="1" width="3.77734375" style="1" customWidth="1"/>
    <col min="2" max="2" width="3.44140625" style="1" customWidth="1"/>
    <col min="3" max="3" width="16.44140625" style="1" customWidth="1"/>
    <col min="4" max="4" width="21.44140625" style="1" customWidth="1"/>
    <col min="5" max="5" width="19.21875" style="1" customWidth="1"/>
    <col min="6" max="8" width="12.5546875" style="1" customWidth="1"/>
    <col min="9" max="21" width="9.21875" style="1"/>
    <col min="22" max="22" width="3.44140625" style="1" customWidth="1"/>
    <col min="23" max="23" width="4" style="1" customWidth="1"/>
    <col min="24" max="16384" width="9.21875" style="1"/>
  </cols>
  <sheetData>
    <row r="1" spans="1:23">
      <c r="A1" s="8"/>
      <c r="B1" s="9"/>
      <c r="C1" s="9"/>
      <c r="D1" s="9"/>
      <c r="E1" s="9"/>
      <c r="F1" s="9"/>
      <c r="G1" s="9"/>
      <c r="H1" s="9"/>
      <c r="I1" s="9"/>
      <c r="J1" s="9"/>
      <c r="K1" s="9"/>
      <c r="L1" s="9"/>
      <c r="M1" s="9"/>
      <c r="N1" s="9"/>
      <c r="O1" s="9"/>
      <c r="P1" s="9"/>
      <c r="Q1" s="9"/>
      <c r="R1" s="9"/>
      <c r="S1" s="9"/>
      <c r="T1" s="9"/>
      <c r="U1" s="9"/>
      <c r="V1" s="9"/>
      <c r="W1" s="10"/>
    </row>
    <row r="2" spans="1:23" ht="31.2">
      <c r="A2" s="32"/>
      <c r="B2" s="317" t="s">
        <v>427</v>
      </c>
      <c r="C2" s="313"/>
      <c r="D2" s="313"/>
      <c r="E2" s="313"/>
      <c r="F2" s="313"/>
      <c r="G2" s="313"/>
      <c r="H2" s="313"/>
      <c r="I2" s="313"/>
      <c r="J2" s="313"/>
      <c r="K2" s="313"/>
      <c r="L2" s="313"/>
      <c r="M2" s="313"/>
      <c r="N2" s="313"/>
      <c r="O2" s="313"/>
      <c r="P2" s="313"/>
      <c r="Q2" s="313"/>
      <c r="R2" s="313"/>
      <c r="S2" s="313"/>
      <c r="T2" s="313"/>
      <c r="U2" s="313"/>
      <c r="V2" s="314"/>
      <c r="W2" s="12"/>
    </row>
    <row r="3" spans="1:23">
      <c r="A3" s="32"/>
      <c r="B3" s="27"/>
      <c r="C3" s="28"/>
      <c r="D3" s="28"/>
      <c r="E3" s="28"/>
      <c r="F3" s="28"/>
      <c r="G3" s="28"/>
      <c r="H3" s="28"/>
      <c r="I3" s="28"/>
      <c r="J3" s="28"/>
      <c r="K3" s="28"/>
      <c r="L3" s="28"/>
      <c r="M3" s="28"/>
      <c r="N3" s="28"/>
      <c r="O3" s="28"/>
      <c r="P3" s="28"/>
      <c r="Q3" s="28"/>
      <c r="R3" s="28"/>
      <c r="S3" s="28"/>
      <c r="T3" s="28"/>
      <c r="U3" s="28"/>
      <c r="V3" s="29"/>
      <c r="W3" s="12"/>
    </row>
    <row r="4" spans="1:23" ht="21">
      <c r="A4" s="32"/>
      <c r="B4" s="318" t="s">
        <v>428</v>
      </c>
      <c r="C4" s="315"/>
      <c r="D4" s="315"/>
      <c r="E4" s="315"/>
      <c r="F4" s="315"/>
      <c r="G4" s="315"/>
      <c r="H4" s="315"/>
      <c r="I4" s="315"/>
      <c r="J4" s="315"/>
      <c r="K4" s="315"/>
      <c r="L4" s="315"/>
      <c r="M4" s="315"/>
      <c r="N4" s="315"/>
      <c r="O4" s="315"/>
      <c r="P4" s="315"/>
      <c r="Q4" s="315"/>
      <c r="R4" s="315"/>
      <c r="S4" s="315"/>
      <c r="T4" s="315"/>
      <c r="U4" s="315"/>
      <c r="V4" s="316"/>
      <c r="W4" s="12"/>
    </row>
    <row r="5" spans="1:23">
      <c r="A5" s="11"/>
      <c r="B5" s="4"/>
      <c r="V5" s="5"/>
      <c r="W5" s="12"/>
    </row>
    <row r="6" spans="1:23" ht="20.25" customHeight="1">
      <c r="A6" s="12"/>
      <c r="B6" s="311" t="str">
        <f>_xlfn.CONCAT('Front Page'!$C$73, " ",'Front Page'!$D$73)</f>
        <v>Table 5.4 Capacity (MW) assumed to be subject to run hour limits in Northern Ireland</v>
      </c>
      <c r="C6" s="311"/>
      <c r="D6" s="311"/>
      <c r="E6" s="311"/>
      <c r="F6" s="311"/>
      <c r="G6" s="311"/>
      <c r="H6" s="311"/>
      <c r="I6" s="311"/>
      <c r="J6" s="311"/>
      <c r="K6" s="311"/>
      <c r="L6" s="311"/>
      <c r="M6" s="311"/>
      <c r="N6" s="311"/>
      <c r="O6" s="311"/>
      <c r="P6" s="311"/>
      <c r="Q6" s="311"/>
      <c r="R6" s="311"/>
      <c r="S6" s="311"/>
      <c r="T6" s="311"/>
      <c r="U6" s="311"/>
      <c r="V6" s="311"/>
      <c r="W6" s="84"/>
    </row>
    <row r="7" spans="1:23" ht="15" customHeight="1">
      <c r="A7" s="84"/>
      <c r="B7" s="312"/>
      <c r="C7" s="312"/>
      <c r="D7" s="312"/>
      <c r="E7" s="312"/>
      <c r="F7" s="312"/>
      <c r="G7" s="312"/>
      <c r="H7" s="312"/>
      <c r="I7" s="312"/>
      <c r="J7" s="312"/>
      <c r="K7" s="312"/>
      <c r="L7" s="312"/>
      <c r="M7" s="312"/>
      <c r="N7" s="312"/>
      <c r="O7" s="312"/>
      <c r="P7" s="312"/>
      <c r="Q7" s="312"/>
      <c r="R7" s="312"/>
      <c r="S7" s="312"/>
      <c r="T7" s="312"/>
      <c r="U7" s="312"/>
      <c r="V7" s="312"/>
      <c r="W7" s="84"/>
    </row>
    <row r="8" spans="1:23">
      <c r="A8" s="84"/>
      <c r="W8" s="84"/>
    </row>
    <row r="9" spans="1:23" ht="28.8">
      <c r="A9" s="84"/>
      <c r="C9" s="128" t="s">
        <v>424</v>
      </c>
      <c r="D9" s="126">
        <v>2026</v>
      </c>
      <c r="E9" s="126">
        <v>2027</v>
      </c>
      <c r="F9" s="126">
        <v>2028</v>
      </c>
      <c r="G9" s="126">
        <v>2029</v>
      </c>
      <c r="H9" s="126">
        <v>2030</v>
      </c>
      <c r="I9" s="124">
        <v>2031</v>
      </c>
      <c r="J9" s="124">
        <v>2032</v>
      </c>
      <c r="K9" s="124">
        <v>2033</v>
      </c>
      <c r="L9" s="124">
        <v>2034</v>
      </c>
      <c r="M9" s="124">
        <v>2035</v>
      </c>
      <c r="W9" s="84"/>
    </row>
    <row r="10" spans="1:23" ht="15" customHeight="1">
      <c r="A10" s="84"/>
      <c r="C10" s="127" t="s">
        <v>425</v>
      </c>
      <c r="D10" s="106">
        <v>310</v>
      </c>
      <c r="E10" s="106">
        <v>310</v>
      </c>
      <c r="F10" s="106">
        <v>310</v>
      </c>
      <c r="G10" s="106">
        <v>310</v>
      </c>
      <c r="H10" s="106">
        <v>310</v>
      </c>
      <c r="I10" s="94">
        <v>310</v>
      </c>
      <c r="J10" s="94">
        <v>310</v>
      </c>
      <c r="K10" s="94">
        <v>310</v>
      </c>
      <c r="L10" s="94">
        <v>310</v>
      </c>
      <c r="M10" s="94">
        <v>310</v>
      </c>
      <c r="W10" s="84"/>
    </row>
    <row r="11" spans="1:23">
      <c r="A11" s="84"/>
      <c r="C11" s="127" t="s">
        <v>426</v>
      </c>
      <c r="D11" s="106">
        <v>700</v>
      </c>
      <c r="E11" s="106">
        <v>700</v>
      </c>
      <c r="F11" s="106">
        <v>700</v>
      </c>
      <c r="G11" s="106">
        <v>700</v>
      </c>
      <c r="H11" s="106">
        <v>700</v>
      </c>
      <c r="I11" s="94">
        <v>700</v>
      </c>
      <c r="J11" s="94">
        <v>700</v>
      </c>
      <c r="K11" s="94">
        <v>700</v>
      </c>
      <c r="L11" s="94">
        <v>700</v>
      </c>
      <c r="M11" s="94">
        <v>700</v>
      </c>
      <c r="W11" s="84"/>
    </row>
    <row r="12" spans="1:23">
      <c r="A12" s="84"/>
      <c r="W12" s="84"/>
    </row>
    <row r="13" spans="1:23">
      <c r="A13" s="84"/>
      <c r="W13" s="84"/>
    </row>
    <row r="14" spans="1:23" ht="15" customHeight="1">
      <c r="A14" s="84"/>
      <c r="W14" s="84"/>
    </row>
    <row r="15" spans="1:23">
      <c r="A15" s="84"/>
      <c r="B15" s="86"/>
      <c r="C15" s="86"/>
      <c r="D15" s="86"/>
      <c r="E15" s="86"/>
      <c r="F15" s="86"/>
      <c r="G15" s="86"/>
      <c r="H15" s="86"/>
      <c r="I15" s="86"/>
      <c r="J15" s="86"/>
      <c r="K15" s="86"/>
      <c r="L15" s="86"/>
      <c r="M15" s="86"/>
      <c r="N15" s="86"/>
      <c r="O15" s="86"/>
      <c r="P15" s="86"/>
      <c r="Q15" s="86"/>
      <c r="R15" s="86"/>
      <c r="S15" s="86"/>
      <c r="T15" s="86"/>
      <c r="U15" s="86"/>
      <c r="V15" s="86"/>
      <c r="W15" s="84"/>
    </row>
    <row r="16" spans="1:23">
      <c r="A16" s="14"/>
      <c r="B16" s="15"/>
      <c r="C16" s="15"/>
      <c r="D16" s="15"/>
      <c r="E16" s="15"/>
      <c r="F16" s="15"/>
      <c r="G16" s="15"/>
      <c r="H16" s="15"/>
      <c r="I16" s="15"/>
      <c r="J16" s="15"/>
      <c r="K16" s="15"/>
      <c r="L16" s="15"/>
      <c r="M16" s="15"/>
      <c r="N16" s="15"/>
      <c r="O16" s="15"/>
      <c r="P16" s="15"/>
      <c r="Q16" s="15"/>
      <c r="R16" s="15"/>
      <c r="S16" s="15"/>
      <c r="T16" s="15"/>
      <c r="U16" s="15"/>
      <c r="V16" s="15"/>
      <c r="W16" s="16"/>
    </row>
  </sheetData>
  <mergeCells count="3">
    <mergeCell ref="B6:V7"/>
    <mergeCell ref="B2:V2"/>
    <mergeCell ref="B4:V4"/>
  </mergeCells>
  <phoneticPr fontId="1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2131-A362-48B9-83D4-9974473FA75F}">
  <sheetPr>
    <tabColor rgb="FF008C96"/>
  </sheetPr>
  <dimension ref="A1:X36"/>
  <sheetViews>
    <sheetView zoomScale="85" zoomScaleNormal="85" workbookViewId="0"/>
  </sheetViews>
  <sheetFormatPr defaultColWidth="9.21875" defaultRowHeight="14.4"/>
  <cols>
    <col min="1" max="1" width="3.77734375" style="1" customWidth="1"/>
    <col min="2" max="2" width="3.44140625" style="1" customWidth="1"/>
    <col min="3" max="3" width="14.5546875" style="1" bestFit="1" customWidth="1"/>
    <col min="4" max="4" width="11.77734375" style="1" bestFit="1" customWidth="1"/>
    <col min="5" max="5" width="12.5546875" style="1" customWidth="1"/>
    <col min="6" max="13" width="5.21875" style="1" bestFit="1" customWidth="1"/>
    <col min="14" max="21" width="9.21875" style="1"/>
    <col min="22" max="22" width="49.44140625" style="1" customWidth="1"/>
    <col min="23" max="23" width="4" style="1" customWidth="1"/>
    <col min="24" max="16384" width="9.21875" style="1"/>
  </cols>
  <sheetData>
    <row r="1" spans="1:24">
      <c r="A1" s="8"/>
      <c r="B1" s="9"/>
      <c r="C1" s="9"/>
      <c r="D1" s="9"/>
      <c r="E1" s="9"/>
      <c r="F1" s="9"/>
      <c r="G1" s="9"/>
      <c r="H1" s="9"/>
      <c r="I1" s="9"/>
      <c r="J1" s="9"/>
      <c r="K1" s="9"/>
      <c r="L1" s="9"/>
      <c r="M1" s="9"/>
      <c r="N1" s="9"/>
      <c r="O1" s="9"/>
      <c r="P1" s="9"/>
      <c r="Q1" s="9"/>
      <c r="R1" s="9"/>
      <c r="S1" s="9"/>
      <c r="T1" s="9"/>
      <c r="U1" s="9"/>
      <c r="V1" s="9"/>
      <c r="W1" s="10"/>
    </row>
    <row r="2" spans="1:24" ht="31.2">
      <c r="A2" s="32"/>
      <c r="B2" s="317" t="s">
        <v>429</v>
      </c>
      <c r="C2" s="313"/>
      <c r="D2" s="313"/>
      <c r="E2" s="313"/>
      <c r="F2" s="313"/>
      <c r="G2" s="313"/>
      <c r="H2" s="313"/>
      <c r="I2" s="313"/>
      <c r="J2" s="313"/>
      <c r="K2" s="313"/>
      <c r="L2" s="313"/>
      <c r="M2" s="313"/>
      <c r="N2" s="313"/>
      <c r="O2" s="313"/>
      <c r="P2" s="313"/>
      <c r="Q2" s="313"/>
      <c r="R2" s="313"/>
      <c r="S2" s="313"/>
      <c r="T2" s="313"/>
      <c r="U2" s="313"/>
      <c r="V2" s="314"/>
      <c r="W2" s="12"/>
    </row>
    <row r="3" spans="1:24">
      <c r="A3" s="32"/>
      <c r="B3" s="27"/>
      <c r="C3" s="28"/>
      <c r="D3" s="28"/>
      <c r="E3" s="28"/>
      <c r="F3" s="28"/>
      <c r="G3" s="28"/>
      <c r="H3" s="28"/>
      <c r="I3" s="28"/>
      <c r="J3" s="28"/>
      <c r="K3" s="28"/>
      <c r="L3" s="28"/>
      <c r="M3" s="28"/>
      <c r="N3" s="28"/>
      <c r="O3" s="28"/>
      <c r="P3" s="28"/>
      <c r="Q3" s="28"/>
      <c r="R3" s="28"/>
      <c r="S3" s="28"/>
      <c r="T3" s="28"/>
      <c r="U3" s="28"/>
      <c r="V3" s="29"/>
      <c r="W3" s="12"/>
    </row>
    <row r="4" spans="1:24" ht="21">
      <c r="A4" s="32"/>
      <c r="B4" s="318" t="s">
        <v>430</v>
      </c>
      <c r="C4" s="315"/>
      <c r="D4" s="315"/>
      <c r="E4" s="315"/>
      <c r="F4" s="315"/>
      <c r="G4" s="315"/>
      <c r="H4" s="315"/>
      <c r="I4" s="315"/>
      <c r="J4" s="315"/>
      <c r="K4" s="315"/>
      <c r="L4" s="315"/>
      <c r="M4" s="315"/>
      <c r="N4" s="315"/>
      <c r="O4" s="315"/>
      <c r="P4" s="315"/>
      <c r="Q4" s="315"/>
      <c r="R4" s="315"/>
      <c r="S4" s="315"/>
      <c r="T4" s="315"/>
      <c r="U4" s="315"/>
      <c r="V4" s="316"/>
      <c r="W4" s="12"/>
    </row>
    <row r="5" spans="1:24">
      <c r="A5" s="11"/>
      <c r="B5" s="4"/>
      <c r="V5" s="5"/>
      <c r="W5" s="12"/>
    </row>
    <row r="6" spans="1:24" ht="15" customHeight="1">
      <c r="A6" s="32"/>
      <c r="B6" s="319" t="str">
        <f>_xlfn.CONCAT('Front Page'!$C$74, " ",'Front Page'!$D$74)</f>
        <v>Table 5.8 Climate Action Plan renewable targets in Ireland</v>
      </c>
      <c r="C6" s="311"/>
      <c r="D6" s="311"/>
      <c r="E6" s="311"/>
      <c r="F6" s="311"/>
      <c r="G6" s="311"/>
      <c r="H6" s="311"/>
      <c r="I6" s="311"/>
      <c r="J6" s="311"/>
      <c r="K6" s="311"/>
      <c r="L6" s="311"/>
      <c r="M6" s="311"/>
      <c r="N6" s="311"/>
      <c r="O6" s="311"/>
      <c r="P6" s="311"/>
      <c r="Q6" s="311"/>
      <c r="R6" s="311"/>
      <c r="S6" s="311"/>
      <c r="T6" s="311"/>
      <c r="U6" s="311"/>
      <c r="V6" s="320"/>
      <c r="W6" s="12"/>
    </row>
    <row r="7" spans="1:24">
      <c r="A7" s="32"/>
      <c r="B7" s="321"/>
      <c r="C7" s="312"/>
      <c r="D7" s="312"/>
      <c r="E7" s="312"/>
      <c r="F7" s="312"/>
      <c r="G7" s="312"/>
      <c r="H7" s="312"/>
      <c r="I7" s="312"/>
      <c r="J7" s="312"/>
      <c r="K7" s="312"/>
      <c r="L7" s="312"/>
      <c r="M7" s="312"/>
      <c r="N7" s="312"/>
      <c r="O7" s="312"/>
      <c r="P7" s="312"/>
      <c r="Q7" s="312"/>
      <c r="R7" s="312"/>
      <c r="S7" s="312"/>
      <c r="T7" s="312"/>
      <c r="U7" s="312"/>
      <c r="V7" s="312"/>
      <c r="W7" s="84"/>
    </row>
    <row r="8" spans="1:24">
      <c r="A8" s="12"/>
      <c r="W8" s="84"/>
    </row>
    <row r="9" spans="1:24">
      <c r="A9" s="12"/>
      <c r="C9" s="129" t="s">
        <v>431</v>
      </c>
      <c r="D9" s="23" t="s">
        <v>432</v>
      </c>
      <c r="E9" s="23" t="s">
        <v>433</v>
      </c>
      <c r="W9" s="84"/>
      <c r="X9" s="85"/>
    </row>
    <row r="10" spans="1:24" ht="30" customHeight="1">
      <c r="A10" s="12"/>
      <c r="C10" s="125" t="s">
        <v>434</v>
      </c>
      <c r="D10" s="94" t="s">
        <v>435</v>
      </c>
      <c r="E10" s="94" t="s">
        <v>436</v>
      </c>
      <c r="W10" s="84"/>
    </row>
    <row r="11" spans="1:24">
      <c r="A11" s="12"/>
      <c r="C11" s="125" t="s">
        <v>437</v>
      </c>
      <c r="D11" s="94" t="s">
        <v>438</v>
      </c>
      <c r="E11" s="94" t="s">
        <v>439</v>
      </c>
      <c r="W11" s="84"/>
    </row>
    <row r="12" spans="1:24" ht="30" customHeight="1">
      <c r="A12" s="12"/>
      <c r="C12" s="125" t="s">
        <v>440</v>
      </c>
      <c r="D12" s="94" t="s">
        <v>441</v>
      </c>
      <c r="E12" s="94" t="s">
        <v>442</v>
      </c>
      <c r="W12" s="84"/>
    </row>
    <row r="13" spans="1:24" ht="30" customHeight="1">
      <c r="A13" s="12"/>
      <c r="W13" s="84"/>
    </row>
    <row r="14" spans="1:24">
      <c r="A14" s="12"/>
      <c r="B14" s="311" t="str">
        <f>_xlfn.CONCAT('Front Page'!$C$75, " ",'Front Page'!$D$75)</f>
        <v>Figure 5.2 Assumed growth of variable generation capacity in Ireland</v>
      </c>
      <c r="C14" s="311"/>
      <c r="D14" s="311"/>
      <c r="E14" s="311"/>
      <c r="F14" s="311"/>
      <c r="G14" s="311"/>
      <c r="H14" s="311"/>
      <c r="I14" s="311"/>
      <c r="J14" s="311"/>
      <c r="K14" s="311"/>
      <c r="L14" s="311"/>
      <c r="M14" s="311"/>
      <c r="N14" s="311"/>
      <c r="O14" s="311"/>
      <c r="P14" s="311"/>
      <c r="Q14" s="311"/>
      <c r="R14" s="311"/>
      <c r="S14" s="311"/>
      <c r="T14" s="311"/>
      <c r="U14" s="311"/>
      <c r="V14" s="311"/>
      <c r="W14" s="84"/>
    </row>
    <row r="15" spans="1:24">
      <c r="A15" s="12"/>
      <c r="B15" s="312"/>
      <c r="C15" s="312"/>
      <c r="D15" s="312"/>
      <c r="E15" s="312"/>
      <c r="F15" s="312"/>
      <c r="G15" s="312"/>
      <c r="H15" s="312"/>
      <c r="I15" s="312"/>
      <c r="J15" s="312"/>
      <c r="K15" s="312"/>
      <c r="L15" s="312"/>
      <c r="M15" s="312"/>
      <c r="N15" s="312"/>
      <c r="O15" s="312"/>
      <c r="P15" s="312"/>
      <c r="Q15" s="312"/>
      <c r="R15" s="312"/>
      <c r="S15" s="312"/>
      <c r="T15" s="312"/>
      <c r="U15" s="312"/>
      <c r="V15" s="312"/>
      <c r="W15" s="84"/>
    </row>
    <row r="16" spans="1:24">
      <c r="A16" s="12"/>
      <c r="W16" s="84"/>
    </row>
    <row r="17" spans="1:24">
      <c r="A17" s="12"/>
      <c r="C17" s="129"/>
      <c r="D17" s="23">
        <v>2026</v>
      </c>
      <c r="E17" s="23">
        <v>2027</v>
      </c>
      <c r="F17" s="23">
        <v>2028</v>
      </c>
      <c r="G17" s="23">
        <v>2029</v>
      </c>
      <c r="H17" s="23">
        <v>2030</v>
      </c>
      <c r="I17" s="23">
        <v>2031</v>
      </c>
      <c r="J17" s="23">
        <v>2032</v>
      </c>
      <c r="K17" s="23">
        <v>2033</v>
      </c>
      <c r="L17" s="23">
        <v>2034</v>
      </c>
      <c r="M17" s="23">
        <v>2035</v>
      </c>
      <c r="W17" s="84"/>
    </row>
    <row r="18" spans="1:24">
      <c r="A18" s="12"/>
      <c r="C18" s="125" t="s">
        <v>434</v>
      </c>
      <c r="D18" s="212">
        <v>5.7439999999999998</v>
      </c>
      <c r="E18" s="212">
        <v>6.0679999999999996</v>
      </c>
      <c r="F18" s="212">
        <v>6.4409999999999998</v>
      </c>
      <c r="G18" s="212">
        <v>6.8109999999999999</v>
      </c>
      <c r="H18" s="212">
        <v>7.13</v>
      </c>
      <c r="I18" s="212">
        <v>7.5330000000000004</v>
      </c>
      <c r="J18" s="212">
        <v>7.9390000000000001</v>
      </c>
      <c r="K18" s="212">
        <v>8.35</v>
      </c>
      <c r="L18" s="212">
        <v>8.77</v>
      </c>
      <c r="M18" s="212">
        <v>9.1890000000000001</v>
      </c>
      <c r="W18" s="84"/>
    </row>
    <row r="19" spans="1:24">
      <c r="A19" s="84"/>
      <c r="C19" s="125" t="s">
        <v>443</v>
      </c>
      <c r="D19" s="212">
        <v>3.2610000000000001</v>
      </c>
      <c r="E19" s="212">
        <v>4.0140000000000002</v>
      </c>
      <c r="F19" s="212">
        <v>4.7679999999999998</v>
      </c>
      <c r="G19" s="212">
        <v>5.5209999999999999</v>
      </c>
      <c r="H19" s="212">
        <v>6.2789999999999999</v>
      </c>
      <c r="I19" s="212">
        <v>6.883</v>
      </c>
      <c r="J19" s="212">
        <v>7.476</v>
      </c>
      <c r="K19" s="212">
        <v>8.0609999999999999</v>
      </c>
      <c r="L19" s="212">
        <v>8.6389999999999993</v>
      </c>
      <c r="M19" s="212">
        <v>9.2219999999999995</v>
      </c>
      <c r="W19" s="84"/>
    </row>
    <row r="20" spans="1:24">
      <c r="A20" s="84"/>
      <c r="C20" s="125" t="s">
        <v>437</v>
      </c>
      <c r="D20" s="212">
        <v>2.5000000000000001E-2</v>
      </c>
      <c r="E20" s="212">
        <v>2.5000000000000001E-2</v>
      </c>
      <c r="F20" s="212">
        <v>2.5000000000000001E-2</v>
      </c>
      <c r="G20" s="212">
        <v>2.5000000000000001E-2</v>
      </c>
      <c r="H20" s="212">
        <v>1.3540000000000001</v>
      </c>
      <c r="I20" s="212">
        <v>1.952</v>
      </c>
      <c r="J20" s="212">
        <v>2.516</v>
      </c>
      <c r="K20" s="212">
        <v>3.1179999999999999</v>
      </c>
      <c r="L20" s="212">
        <v>3.7269999999999999</v>
      </c>
      <c r="M20" s="212">
        <v>4.4809999999999999</v>
      </c>
      <c r="W20" s="84"/>
    </row>
    <row r="21" spans="1:24">
      <c r="A21" s="84"/>
      <c r="C21" s="1" t="s">
        <v>444</v>
      </c>
      <c r="W21" s="84"/>
    </row>
    <row r="22" spans="1:24">
      <c r="A22" s="84"/>
      <c r="C22" s="1" t="s">
        <v>445</v>
      </c>
      <c r="W22" s="84"/>
    </row>
    <row r="23" spans="1:24">
      <c r="A23" s="84"/>
      <c r="C23" s="1" t="s">
        <v>446</v>
      </c>
      <c r="W23" s="84"/>
    </row>
    <row r="24" spans="1:24">
      <c r="A24" s="84"/>
      <c r="C24" s="159" t="s">
        <v>447</v>
      </c>
      <c r="W24" s="84"/>
    </row>
    <row r="25" spans="1:24">
      <c r="A25" s="84"/>
      <c r="H25" s="159"/>
      <c r="W25" s="84"/>
    </row>
    <row r="26" spans="1:24" ht="15" customHeight="1">
      <c r="A26" s="84"/>
      <c r="W26" s="84"/>
    </row>
    <row r="27" spans="1:24" ht="15" customHeight="1">
      <c r="A27" s="84"/>
      <c r="W27" s="84"/>
    </row>
    <row r="28" spans="1:24">
      <c r="A28" s="84"/>
      <c r="W28" s="84"/>
    </row>
    <row r="29" spans="1:24" ht="15" customHeight="1">
      <c r="A29" s="84"/>
      <c r="W29" s="84"/>
    </row>
    <row r="30" spans="1:24">
      <c r="A30" s="84"/>
      <c r="W30" s="84"/>
    </row>
    <row r="31" spans="1:24">
      <c r="A31" s="84"/>
      <c r="W31" s="84"/>
      <c r="X31" s="58"/>
    </row>
    <row r="32" spans="1:24">
      <c r="A32" s="84"/>
      <c r="W32" s="84"/>
    </row>
    <row r="33" spans="1:23">
      <c r="A33" s="84"/>
      <c r="W33" s="84"/>
    </row>
    <row r="34" spans="1:23">
      <c r="A34" s="84"/>
      <c r="W34" s="84"/>
    </row>
    <row r="35" spans="1:23">
      <c r="A35" s="84"/>
      <c r="B35" s="86"/>
      <c r="C35" s="86"/>
      <c r="D35" s="86"/>
      <c r="E35" s="86"/>
      <c r="F35" s="86"/>
      <c r="G35" s="86"/>
      <c r="H35" s="86"/>
      <c r="I35" s="86"/>
      <c r="J35" s="86"/>
      <c r="K35" s="86"/>
      <c r="L35" s="86"/>
      <c r="M35" s="86"/>
      <c r="N35" s="86"/>
      <c r="O35" s="86"/>
      <c r="P35" s="86"/>
      <c r="Q35" s="86"/>
      <c r="R35" s="86"/>
      <c r="S35" s="86"/>
      <c r="T35" s="86"/>
      <c r="U35" s="86"/>
      <c r="V35" s="6"/>
      <c r="W35" s="12"/>
    </row>
    <row r="36" spans="1:23">
      <c r="A36" s="14"/>
      <c r="B36" s="15"/>
      <c r="C36" s="15"/>
      <c r="D36" s="15"/>
      <c r="E36" s="15"/>
      <c r="F36" s="15"/>
      <c r="G36" s="15"/>
      <c r="H36" s="15"/>
      <c r="I36" s="15"/>
      <c r="J36" s="15"/>
      <c r="K36" s="15"/>
      <c r="L36" s="15"/>
      <c r="M36" s="15"/>
      <c r="N36" s="15"/>
      <c r="O36" s="15"/>
      <c r="P36" s="15"/>
      <c r="Q36" s="15"/>
      <c r="R36" s="15"/>
      <c r="S36" s="15"/>
      <c r="T36" s="15"/>
      <c r="U36" s="15"/>
      <c r="V36" s="15"/>
      <c r="W36" s="16"/>
    </row>
  </sheetData>
  <mergeCells count="4">
    <mergeCell ref="B2:V2"/>
    <mergeCell ref="B4:V4"/>
    <mergeCell ref="B6:V7"/>
    <mergeCell ref="B14:V15"/>
  </mergeCells>
  <hyperlinks>
    <hyperlink ref="C24" r:id="rId1" display="https://www.seai.ie/renewable-energy/decarbonised-electricity-system-study" xr:uid="{E0D9D865-88F0-45BF-B1CA-AE79A7F2E095}"/>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7996-5A30-4EDF-A7C4-79EA473C9C87}">
  <sheetPr>
    <tabColor rgb="FF008C96"/>
  </sheetPr>
  <dimension ref="A1:X31"/>
  <sheetViews>
    <sheetView zoomScale="85" zoomScaleNormal="85" workbookViewId="0"/>
  </sheetViews>
  <sheetFormatPr defaultColWidth="8.77734375" defaultRowHeight="14.4"/>
  <cols>
    <col min="1" max="1" width="3.77734375" style="1" customWidth="1"/>
    <col min="2" max="2" width="3.44140625" style="1" customWidth="1"/>
    <col min="3" max="3" width="14.5546875" style="1" bestFit="1" customWidth="1"/>
    <col min="4" max="13" width="5.21875" style="1" bestFit="1" customWidth="1"/>
    <col min="14" max="20" width="9.21875" style="1"/>
    <col min="21" max="21" width="26.77734375" style="1" customWidth="1"/>
    <col min="22" max="22" width="22" style="1" customWidth="1"/>
    <col min="23" max="23" width="4" style="1" customWidth="1"/>
    <col min="24" max="16384" width="8.77734375" style="1"/>
  </cols>
  <sheetData>
    <row r="1" spans="1:23">
      <c r="A1" s="8"/>
      <c r="B1" s="9"/>
      <c r="C1" s="9"/>
      <c r="D1" s="9"/>
      <c r="E1" s="9"/>
      <c r="F1" s="9"/>
      <c r="G1" s="9"/>
      <c r="H1" s="9"/>
      <c r="I1" s="9"/>
      <c r="J1" s="9"/>
      <c r="K1" s="9"/>
      <c r="L1" s="9"/>
      <c r="M1" s="9"/>
      <c r="N1" s="9"/>
      <c r="O1" s="9"/>
      <c r="P1" s="9"/>
      <c r="Q1" s="9"/>
      <c r="R1" s="9"/>
      <c r="S1" s="9"/>
      <c r="T1" s="9"/>
      <c r="U1" s="9"/>
      <c r="V1" s="9"/>
      <c r="W1" s="10"/>
    </row>
    <row r="2" spans="1:23" ht="31.2">
      <c r="A2" s="32"/>
      <c r="B2" s="317" t="s">
        <v>448</v>
      </c>
      <c r="C2" s="313"/>
      <c r="D2" s="313"/>
      <c r="E2" s="313"/>
      <c r="F2" s="313"/>
      <c r="G2" s="313"/>
      <c r="H2" s="313"/>
      <c r="I2" s="313"/>
      <c r="J2" s="313"/>
      <c r="K2" s="313"/>
      <c r="L2" s="313"/>
      <c r="M2" s="313"/>
      <c r="N2" s="313"/>
      <c r="O2" s="313"/>
      <c r="P2" s="313"/>
      <c r="Q2" s="313"/>
      <c r="R2" s="313"/>
      <c r="S2" s="313"/>
      <c r="T2" s="313"/>
      <c r="U2" s="313"/>
      <c r="V2" s="314"/>
      <c r="W2" s="12"/>
    </row>
    <row r="3" spans="1:23">
      <c r="A3" s="32"/>
      <c r="B3" s="27"/>
      <c r="C3" s="28"/>
      <c r="D3" s="28"/>
      <c r="E3" s="28"/>
      <c r="F3" s="28"/>
      <c r="G3" s="28"/>
      <c r="H3" s="28"/>
      <c r="I3" s="28"/>
      <c r="J3" s="28"/>
      <c r="K3" s="28"/>
      <c r="L3" s="28"/>
      <c r="M3" s="28"/>
      <c r="N3" s="28"/>
      <c r="O3" s="28"/>
      <c r="P3" s="28"/>
      <c r="Q3" s="28"/>
      <c r="R3" s="28"/>
      <c r="S3" s="28"/>
      <c r="T3" s="28"/>
      <c r="U3" s="28"/>
      <c r="V3" s="29"/>
      <c r="W3" s="12"/>
    </row>
    <row r="4" spans="1:23" ht="21">
      <c r="A4" s="32"/>
      <c r="B4" s="318" t="s">
        <v>449</v>
      </c>
      <c r="C4" s="315"/>
      <c r="D4" s="315"/>
      <c r="E4" s="315"/>
      <c r="F4" s="315"/>
      <c r="G4" s="315"/>
      <c r="H4" s="315"/>
      <c r="I4" s="315"/>
      <c r="J4" s="315"/>
      <c r="K4" s="315"/>
      <c r="L4" s="315"/>
      <c r="M4" s="315"/>
      <c r="N4" s="315"/>
      <c r="O4" s="315"/>
      <c r="P4" s="315"/>
      <c r="Q4" s="315"/>
      <c r="R4" s="315"/>
      <c r="S4" s="315"/>
      <c r="T4" s="315"/>
      <c r="U4" s="315"/>
      <c r="V4" s="316"/>
      <c r="W4" s="12"/>
    </row>
    <row r="5" spans="1:23">
      <c r="A5" s="11"/>
      <c r="B5" s="4"/>
      <c r="V5" s="5"/>
      <c r="W5" s="12"/>
    </row>
    <row r="6" spans="1:23" ht="15" customHeight="1">
      <c r="A6" s="32"/>
      <c r="B6" s="319" t="str">
        <f>_xlfn.CONCAT('Front Page'!$C$76, " ",'Front Page'!$D$76)</f>
        <v>Figure 5.3 Assumed growth of renewable capacity in Northern Ireland</v>
      </c>
      <c r="C6" s="311"/>
      <c r="D6" s="311"/>
      <c r="E6" s="311"/>
      <c r="F6" s="311"/>
      <c r="G6" s="311"/>
      <c r="H6" s="311"/>
      <c r="I6" s="311"/>
      <c r="J6" s="311"/>
      <c r="K6" s="311"/>
      <c r="L6" s="311"/>
      <c r="M6" s="311"/>
      <c r="N6" s="311"/>
      <c r="O6" s="311"/>
      <c r="P6" s="311"/>
      <c r="Q6" s="311"/>
      <c r="R6" s="311"/>
      <c r="S6" s="311"/>
      <c r="T6" s="311"/>
      <c r="U6" s="311"/>
      <c r="V6" s="320"/>
      <c r="W6" s="12"/>
    </row>
    <row r="7" spans="1:23">
      <c r="A7" s="32"/>
      <c r="B7" s="321"/>
      <c r="C7" s="312"/>
      <c r="D7" s="312"/>
      <c r="E7" s="312"/>
      <c r="F7" s="312"/>
      <c r="G7" s="312"/>
      <c r="H7" s="312"/>
      <c r="I7" s="312"/>
      <c r="J7" s="312"/>
      <c r="K7" s="312"/>
      <c r="L7" s="312"/>
      <c r="M7" s="312"/>
      <c r="N7" s="312"/>
      <c r="O7" s="312"/>
      <c r="P7" s="312"/>
      <c r="Q7" s="312"/>
      <c r="R7" s="312"/>
      <c r="S7" s="312"/>
      <c r="T7" s="312"/>
      <c r="U7" s="312"/>
      <c r="V7" s="327"/>
      <c r="W7" s="12"/>
    </row>
    <row r="8" spans="1:23">
      <c r="A8" s="32"/>
      <c r="B8" s="4"/>
      <c r="V8" s="5"/>
      <c r="W8" s="12"/>
    </row>
    <row r="9" spans="1:23">
      <c r="A9" s="32"/>
      <c r="B9" s="4"/>
      <c r="C9" s="129"/>
      <c r="D9" s="23">
        <v>2026</v>
      </c>
      <c r="E9" s="23">
        <v>2027</v>
      </c>
      <c r="F9" s="23">
        <v>2028</v>
      </c>
      <c r="G9" s="23">
        <v>2029</v>
      </c>
      <c r="H9" s="23">
        <v>2030</v>
      </c>
      <c r="I9" s="23">
        <v>2031</v>
      </c>
      <c r="J9" s="23">
        <v>2032</v>
      </c>
      <c r="K9" s="23">
        <v>2033</v>
      </c>
      <c r="L9" s="23">
        <v>2034</v>
      </c>
      <c r="M9" s="23">
        <v>2035</v>
      </c>
      <c r="V9" s="5"/>
      <c r="W9" s="12"/>
    </row>
    <row r="10" spans="1:23">
      <c r="A10" s="32"/>
      <c r="B10" s="4"/>
      <c r="C10" s="125" t="s">
        <v>434</v>
      </c>
      <c r="D10" s="212">
        <v>1.41</v>
      </c>
      <c r="E10" s="212">
        <v>1.47</v>
      </c>
      <c r="F10" s="212">
        <v>1.55</v>
      </c>
      <c r="G10" s="212">
        <v>1.7</v>
      </c>
      <c r="H10" s="212">
        <v>1.85</v>
      </c>
      <c r="I10" s="212">
        <v>2</v>
      </c>
      <c r="J10" s="212">
        <v>2.15</v>
      </c>
      <c r="K10" s="212">
        <v>2.2999999999999998</v>
      </c>
      <c r="L10" s="212">
        <v>2.4500000000000002</v>
      </c>
      <c r="M10" s="212">
        <v>2.6</v>
      </c>
      <c r="V10" s="5"/>
      <c r="W10" s="12"/>
    </row>
    <row r="11" spans="1:23">
      <c r="A11" s="32"/>
      <c r="B11" s="4"/>
      <c r="C11" s="125" t="s">
        <v>443</v>
      </c>
      <c r="D11" s="212">
        <v>0.27</v>
      </c>
      <c r="E11" s="212">
        <v>0.3</v>
      </c>
      <c r="F11" s="212">
        <v>0.35</v>
      </c>
      <c r="G11" s="212">
        <v>0.41</v>
      </c>
      <c r="H11" s="212">
        <v>0.48</v>
      </c>
      <c r="I11" s="212">
        <v>0.55000000000000004</v>
      </c>
      <c r="J11" s="212">
        <v>0.62</v>
      </c>
      <c r="K11" s="212">
        <v>0.69</v>
      </c>
      <c r="L11" s="212">
        <v>0.76</v>
      </c>
      <c r="M11" s="212">
        <v>0.83</v>
      </c>
      <c r="V11" s="5"/>
      <c r="W11" s="12"/>
    </row>
    <row r="12" spans="1:23">
      <c r="A12" s="11"/>
      <c r="B12" s="4"/>
      <c r="C12" s="125" t="s">
        <v>437</v>
      </c>
      <c r="D12" s="212">
        <v>0</v>
      </c>
      <c r="E12" s="212">
        <v>0</v>
      </c>
      <c r="F12" s="212">
        <v>0</v>
      </c>
      <c r="G12" s="212">
        <v>0</v>
      </c>
      <c r="H12" s="212">
        <v>0</v>
      </c>
      <c r="I12" s="212">
        <v>0</v>
      </c>
      <c r="J12" s="212">
        <v>0</v>
      </c>
      <c r="K12" s="212">
        <v>0</v>
      </c>
      <c r="L12" s="212">
        <v>0</v>
      </c>
      <c r="M12" s="212">
        <v>0.5</v>
      </c>
      <c r="V12" s="5"/>
      <c r="W12" s="12"/>
    </row>
    <row r="13" spans="1:23">
      <c r="A13" s="11"/>
      <c r="B13" s="4"/>
      <c r="V13" s="5"/>
      <c r="W13" s="12"/>
    </row>
    <row r="14" spans="1:23">
      <c r="A14" s="11"/>
      <c r="B14" s="4"/>
      <c r="V14" s="5"/>
      <c r="W14" s="12"/>
    </row>
    <row r="15" spans="1:23">
      <c r="A15" s="11"/>
      <c r="B15" s="4"/>
      <c r="V15" s="5"/>
      <c r="W15" s="12"/>
    </row>
    <row r="16" spans="1:23">
      <c r="A16" s="11"/>
      <c r="B16" s="4"/>
      <c r="V16" s="5"/>
      <c r="W16" s="12"/>
    </row>
    <row r="17" spans="1:24">
      <c r="A17" s="11"/>
      <c r="B17" s="4"/>
      <c r="V17" s="5"/>
      <c r="W17" s="12"/>
      <c r="X17" s="85"/>
    </row>
    <row r="18" spans="1:24">
      <c r="A18" s="11"/>
      <c r="B18" s="4"/>
      <c r="G18" s="159"/>
      <c r="N18" s="36"/>
      <c r="V18" s="5"/>
      <c r="W18" s="12"/>
    </row>
    <row r="19" spans="1:24" ht="15" customHeight="1">
      <c r="A19" s="84"/>
      <c r="N19" s="71"/>
      <c r="W19" s="84"/>
    </row>
    <row r="20" spans="1:24" ht="15" customHeight="1">
      <c r="A20" s="84"/>
      <c r="N20" s="71"/>
      <c r="W20" s="84"/>
    </row>
    <row r="21" spans="1:24" ht="15" customHeight="1">
      <c r="A21" s="84"/>
      <c r="N21" s="71"/>
      <c r="W21" s="84"/>
    </row>
    <row r="22" spans="1:24" ht="15" customHeight="1">
      <c r="A22" s="84"/>
      <c r="N22" s="71"/>
      <c r="W22" s="84"/>
    </row>
    <row r="23" spans="1:24" ht="15" customHeight="1">
      <c r="A23" s="84"/>
      <c r="N23" s="71"/>
      <c r="W23" s="84"/>
    </row>
    <row r="24" spans="1:24" ht="15" customHeight="1">
      <c r="A24" s="84"/>
      <c r="W24" s="84"/>
    </row>
    <row r="25" spans="1:24" ht="15" customHeight="1">
      <c r="A25" s="84"/>
      <c r="W25" s="84"/>
    </row>
    <row r="26" spans="1:24">
      <c r="A26" s="84"/>
      <c r="W26" s="84"/>
    </row>
    <row r="27" spans="1:24" ht="15" customHeight="1">
      <c r="A27" s="84"/>
      <c r="W27" s="84"/>
    </row>
    <row r="28" spans="1:24">
      <c r="A28" s="84"/>
      <c r="W28" s="84"/>
    </row>
    <row r="29" spans="1:24">
      <c r="A29" s="84"/>
      <c r="W29" s="84"/>
    </row>
    <row r="30" spans="1:24">
      <c r="A30" s="84"/>
      <c r="B30" s="86"/>
      <c r="C30" s="86"/>
      <c r="D30" s="86"/>
      <c r="E30" s="86"/>
      <c r="F30" s="86"/>
      <c r="G30" s="86"/>
      <c r="H30" s="86"/>
      <c r="I30" s="86"/>
      <c r="J30" s="86"/>
      <c r="K30" s="86"/>
      <c r="L30" s="86"/>
      <c r="M30" s="86"/>
      <c r="N30" s="86"/>
      <c r="O30" s="86"/>
      <c r="P30" s="86"/>
      <c r="Q30" s="86"/>
      <c r="R30" s="86"/>
      <c r="S30" s="86"/>
      <c r="T30" s="86"/>
      <c r="U30" s="86"/>
      <c r="V30" s="86"/>
      <c r="W30" s="84"/>
    </row>
    <row r="31" spans="1:24">
      <c r="A31" s="14"/>
      <c r="B31" s="15"/>
      <c r="C31" s="15"/>
      <c r="D31" s="15"/>
      <c r="E31" s="15"/>
      <c r="F31" s="15"/>
      <c r="G31" s="15"/>
      <c r="H31" s="15"/>
      <c r="I31" s="15"/>
      <c r="J31" s="15"/>
      <c r="K31" s="15"/>
      <c r="L31" s="15"/>
      <c r="M31" s="15"/>
      <c r="N31" s="15"/>
      <c r="O31" s="15"/>
      <c r="P31" s="15"/>
      <c r="Q31" s="15"/>
      <c r="R31" s="15"/>
      <c r="S31" s="15"/>
      <c r="T31" s="15"/>
      <c r="U31" s="15"/>
      <c r="V31" s="15"/>
      <c r="W31" s="16"/>
    </row>
  </sheetData>
  <mergeCells count="3">
    <mergeCell ref="B2:V2"/>
    <mergeCell ref="B4:V4"/>
    <mergeCell ref="B6:V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31eb56-fc0f-4c84-bf3c-84f53eacf156" xsi:nil="true"/>
    <lcf76f155ced4ddcb4097134ff3c332f xmlns="8e3bcac5-a3a4-4954-8bd9-de395d40bd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E0A4388EC296EE47920FE566F9F53D3D" ma:contentTypeVersion="22" ma:contentTypeDescription="Create a new document." ma:contentTypeScope="" ma:versionID="9ba5b68d15d6291ab39efde94645a2ed">
  <xsd:schema xmlns:xsd="http://www.w3.org/2001/XMLSchema" xmlns:xs="http://www.w3.org/2001/XMLSchema" xmlns:p="http://schemas.microsoft.com/office/2006/metadata/properties" xmlns:ns2="8e3bcac5-a3a4-4954-8bd9-de395d40bda1" xmlns:ns3="2a31eb56-fc0f-4c84-bf3c-84f53eacf156" targetNamespace="http://schemas.microsoft.com/office/2006/metadata/properties" ma:root="true" ma:fieldsID="11dd4b299fdfd98a74004341627f76bd" ns2:_="" ns3:_="">
    <xsd:import namespace="8e3bcac5-a3a4-4954-8bd9-de395d40bda1"/>
    <xsd:import namespace="2a31eb56-fc0f-4c84-bf3c-84f53eacf1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bcac5-a3a4-4954-8bd9-de395d40b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31eb56-fc0f-4c84-bf3c-84f53eacf15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8c47886-2e0b-45fc-a2cf-67d15d1b5f0e}" ma:internalName="TaxCatchAll" ma:showField="CatchAllData" ma:web="2a31eb56-fc0f-4c84-bf3c-84f53eacf1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11FC4-BD77-40EC-A5BB-4E6CB1E02A48}">
  <ds:schemaRefs>
    <ds:schemaRef ds:uri="8e3bcac5-a3a4-4954-8bd9-de395d40bda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a31eb56-fc0f-4c84-bf3c-84f53eacf156"/>
    <ds:schemaRef ds:uri="http://www.w3.org/XML/1998/namespace"/>
    <ds:schemaRef ds:uri="http://purl.org/dc/dcmitype/"/>
  </ds:schemaRefs>
</ds:datastoreItem>
</file>

<file path=customXml/itemProps2.xml><?xml version="1.0" encoding="utf-8"?>
<ds:datastoreItem xmlns:ds="http://schemas.openxmlformats.org/officeDocument/2006/customXml" ds:itemID="{7B8F672C-B534-4741-B47A-5A4B04EDACA0}">
  <ds:schemaRefs>
    <ds:schemaRef ds:uri="http://schemas.microsoft.com/sharepoint/v3/contenttype/forms"/>
  </ds:schemaRefs>
</ds:datastoreItem>
</file>

<file path=customXml/itemProps3.xml><?xml version="1.0" encoding="utf-8"?>
<ds:datastoreItem xmlns:ds="http://schemas.openxmlformats.org/officeDocument/2006/customXml" ds:itemID="{778BEBF4-6C74-4A42-AC97-C3D1533F89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bcac5-a3a4-4954-8bd9-de395d40bda1"/>
    <ds:schemaRef ds:uri="2a31eb56-fc0f-4c84-bf3c-84f53eacf1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Front Page</vt:lpstr>
      <vt:lpstr>Demand - IE</vt:lpstr>
      <vt:lpstr>Demand - NI</vt:lpstr>
      <vt:lpstr>Demand - AI</vt:lpstr>
      <vt:lpstr>Generation - All Island</vt:lpstr>
      <vt:lpstr>Generation - Conventional IE</vt:lpstr>
      <vt:lpstr>Generation - Conventional NI</vt:lpstr>
      <vt:lpstr>Generation - Renewable IE</vt:lpstr>
      <vt:lpstr>Generation - Renewable NI</vt:lpstr>
      <vt:lpstr>Generation - Non-Conventional</vt:lpstr>
      <vt:lpstr>Generation - Availability</vt:lpstr>
      <vt:lpstr>Adequacy</vt:lpstr>
      <vt:lpstr>Appendix 1</vt:lpstr>
      <vt:lpstr>Appendix 2</vt:lpstr>
      <vt:lpstr>Appendix 3</vt:lpstr>
      <vt:lpstr>System Inputs - IE</vt:lpstr>
      <vt:lpstr>System Inputs - NI</vt:lpstr>
      <vt:lpstr>'Demand - NI'!_ftn1</vt:lpstr>
      <vt:lpstr>'Demand - NI'!_ftnref1</vt:lpstr>
      <vt:lpstr>'Front Page'!_Ref135988548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Belcher, Mike</dc:creator>
  <cp:keywords/>
  <dc:description/>
  <cp:lastModifiedBy>Tobin, Tyler</cp:lastModifiedBy>
  <cp:revision/>
  <dcterms:created xsi:type="dcterms:W3CDTF">2022-06-30T14:15:55Z</dcterms:created>
  <dcterms:modified xsi:type="dcterms:W3CDTF">2026-02-20T16:40:02Z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0x010100E0A4388EC296EE47920FE566F9F53D3D</vt:lpwstr>
  </property>
  <property fmtid="{D5CDD505-2E9C-101B-9397-08002B2CF9AE}" pid="3" name="File Category">
    <vt:lpwstr/>
  </property>
  <property fmtid="{D5CDD505-2E9C-101B-9397-08002B2CF9AE}" pid="4" name="MSIP_Label_4c99bc9a-9772-4b7e-bcf5-e39ce86bfb30_Enabled">
    <vt:lpwstr>true</vt:lpwstr>
  </property>
  <property fmtid="{D5CDD505-2E9C-101B-9397-08002B2CF9AE}" pid="5" name="MSIP_Label_4c99bc9a-9772-4b7e-bcf5-e39ce86bfb30_SetDate">
    <vt:lpwstr>2023-09-04T08:34:04Z</vt:lpwstr>
  </property>
  <property fmtid="{D5CDD505-2E9C-101B-9397-08002B2CF9AE}" pid="6" name="MSIP_Label_4c99bc9a-9772-4b7e-bcf5-e39ce86bfb30_Method">
    <vt:lpwstr>Standard</vt:lpwstr>
  </property>
  <property fmtid="{D5CDD505-2E9C-101B-9397-08002B2CF9AE}" pid="7" name="MSIP_Label_4c99bc9a-9772-4b7e-bcf5-e39ce86bfb30_Name">
    <vt:lpwstr>Internal</vt:lpwstr>
  </property>
  <property fmtid="{D5CDD505-2E9C-101B-9397-08002B2CF9AE}" pid="8" name="MSIP_Label_4c99bc9a-9772-4b7e-bcf5-e39ce86bfb30_SiteId">
    <vt:lpwstr>c1528ebb-73e5-4ac2-9d93-677ac4834cc5</vt:lpwstr>
  </property>
  <property fmtid="{D5CDD505-2E9C-101B-9397-08002B2CF9AE}" pid="9" name="MSIP_Label_4c99bc9a-9772-4b7e-bcf5-e39ce86bfb30_ActionId">
    <vt:lpwstr>1b620d2d-d3de-4b53-8a23-8c92dec88694</vt:lpwstr>
  </property>
  <property fmtid="{D5CDD505-2E9C-101B-9397-08002B2CF9AE}" pid="10" name="MSIP_Label_4c99bc9a-9772-4b7e-bcf5-e39ce86bfb30_ContentBits">
    <vt:lpwstr>0</vt:lpwstr>
  </property>
  <property fmtid="{D5CDD505-2E9C-101B-9397-08002B2CF9AE}" pid="11" name="MediaServiceImageTags">
    <vt:lpwstr/>
  </property>
</Properties>
</file>